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2" activeTab="2"/>
  </bookViews>
  <sheets>
    <sheet name="основные на конец 2018" sheetId="1" state="hidden" r:id="rId3"/>
    <sheet name="основные на конец 2019" sheetId="2" state="hidden" r:id="rId4"/>
    <sheet name="основные на конец 2023" sheetId="3" state="visible" r:id="rId5"/>
  </sheets>
  <definedNames>
    <definedName function="false" hidden="false" localSheetId="0" name="OLE_LINK1" vbProcedure="false">'основные на конец 2018'!$L$22</definedName>
    <definedName function="false" hidden="false" localSheetId="1" name="OLE_LINK1" vbProcedure="false">'основные на конец 2019'!$L$17</definedName>
    <definedName function="false" hidden="false" localSheetId="2" name="OLE_LINK1" vbProcedure="false">'основные на конец 2023'!$L$17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<sst xmlns="http://schemas.openxmlformats.org/spreadsheetml/2006/main" count="1080" uniqueCount="356">
  <si>
    <t xml:space="preserve">УТВЕРЖДАЮ</t>
  </si>
  <si>
    <t xml:space="preserve">Глава Густомойского сельсовета</t>
  </si>
  <si>
    <t xml:space="preserve">Льговского района</t>
  </si>
  <si>
    <t xml:space="preserve">______________________Н.Н.Науменко</t>
  </si>
  <si>
    <t xml:space="preserve">на 01.01.2018 год</t>
  </si>
  <si>
    <t xml:space="preserve">I. Реестр объектов недвижимости муниципальной собственности</t>
  </si>
  <si>
    <t xml:space="preserve">Муниципального образования «Густомойский сельсовет» Льговского района Курской области</t>
  </si>
  <si>
    <t xml:space="preserve">Раздел 1. Реестр зданий, помещений</t>
  </si>
  <si>
    <t xml:space="preserve">На 01.01.2018</t>
  </si>
  <si>
    <t xml:space="preserve">N</t>
  </si>
  <si>
    <t xml:space="preserve">Наиме-</t>
  </si>
  <si>
    <t xml:space="preserve">Год</t>
  </si>
  <si>
    <t xml:space="preserve">Место</t>
  </si>
  <si>
    <t xml:space="preserve">Свидетельство о регтстрации</t>
  </si>
  <si>
    <t xml:space="preserve">Характе-</t>
  </si>
  <si>
    <t xml:space="preserve">Профиль</t>
  </si>
  <si>
    <t xml:space="preserve">Тип</t>
  </si>
  <si>
    <t xml:space="preserve">Этаж-</t>
  </si>
  <si>
    <t xml:space="preserve">Общая</t>
  </si>
  <si>
    <t xml:space="preserve">Жилая</t>
  </si>
  <si>
    <t xml:space="preserve">Балан-</t>
  </si>
  <si>
    <t xml:space="preserve">Оста-</t>
  </si>
  <si>
    <t xml:space="preserve">Сте-</t>
  </si>
  <si>
    <t xml:space="preserve">Документ</t>
  </si>
  <si>
    <t xml:space="preserve">N и</t>
  </si>
  <si>
    <t xml:space="preserve">нование</t>
  </si>
  <si>
    <t xml:space="preserve">пост-</t>
  </si>
  <si>
    <t xml:space="preserve">распо-</t>
  </si>
  <si>
    <t xml:space="preserve">права  </t>
  </si>
  <si>
    <t xml:space="preserve">ристика</t>
  </si>
  <si>
    <t xml:space="preserve">исполь-</t>
  </si>
  <si>
    <t xml:space="preserve">поме-</t>
  </si>
  <si>
    <t xml:space="preserve">ность</t>
  </si>
  <si>
    <t xml:space="preserve">пло-</t>
  </si>
  <si>
    <t xml:space="preserve">совая</t>
  </si>
  <si>
    <t xml:space="preserve">точная</t>
  </si>
  <si>
    <t xml:space="preserve">пень</t>
  </si>
  <si>
    <t xml:space="preserve">поступ-</t>
  </si>
  <si>
    <t xml:space="preserve">дата</t>
  </si>
  <si>
    <t xml:space="preserve">объекта</t>
  </si>
  <si>
    <t xml:space="preserve">ройки</t>
  </si>
  <si>
    <t xml:space="preserve">ложения</t>
  </si>
  <si>
    <t xml:space="preserve">ство о</t>
  </si>
  <si>
    <t xml:space="preserve">зования</t>
  </si>
  <si>
    <t xml:space="preserve">щения</t>
  </si>
  <si>
    <t xml:space="preserve">здания/</t>
  </si>
  <si>
    <t xml:space="preserve">щадь </t>
  </si>
  <si>
    <t xml:space="preserve">стои-</t>
  </si>
  <si>
    <t xml:space="preserve">изно-</t>
  </si>
  <si>
    <t xml:space="preserve">ления в</t>
  </si>
  <si>
    <t xml:space="preserve">доку-</t>
  </si>
  <si>
    <t xml:space="preserve">регист-</t>
  </si>
  <si>
    <t xml:space="preserve">(вид)  </t>
  </si>
  <si>
    <t xml:space="preserve">помеще-</t>
  </si>
  <si>
    <t xml:space="preserve">мость </t>
  </si>
  <si>
    <t xml:space="preserve">са  </t>
  </si>
  <si>
    <t xml:space="preserve">органи-</t>
  </si>
  <si>
    <t xml:space="preserve">мента</t>
  </si>
  <si>
    <t xml:space="preserve">рации  </t>
  </si>
  <si>
    <t xml:space="preserve">ния  </t>
  </si>
  <si>
    <t xml:space="preserve">зацию  </t>
  </si>
  <si>
    <t xml:space="preserve">больница</t>
  </si>
  <si>
    <t xml:space="preserve"> 1905</t>
  </si>
  <si>
    <t xml:space="preserve">с.Износк</t>
  </si>
  <si>
    <t xml:space="preserve">46-46/014-46/014/001/2016-159/2</t>
  </si>
  <si>
    <t xml:space="preserve">Производств здание</t>
  </si>
  <si>
    <t xml:space="preserve">одноэтажн</t>
  </si>
  <si>
    <t xml:space="preserve">Дом культуры</t>
  </si>
  <si>
    <t xml:space="preserve">46-46/014-46/014/001/2016-3699/1</t>
  </si>
  <si>
    <t xml:space="preserve">Протокол собрания СПК «Колхоз им.Свердлова»</t>
  </si>
  <si>
    <t xml:space="preserve">б/н 28.01.05</t>
  </si>
  <si>
    <t xml:space="preserve">Нежилое помещение (библиотека)</t>
  </si>
  <si>
    <t xml:space="preserve">Здание кафе</t>
  </si>
  <si>
    <t xml:space="preserve">Колонт</t>
  </si>
  <si>
    <t xml:space="preserve">амбулатор</t>
  </si>
  <si>
    <t xml:space="preserve">с.Банищи</t>
  </si>
  <si>
    <t xml:space="preserve">46-46/014-46/014/017/2015-254/2</t>
  </si>
  <si>
    <t xml:space="preserve">здание клуба "Спутник"</t>
  </si>
  <si>
    <r>
      <rPr>
        <sz val="8"/>
        <color rgb="FF000000"/>
        <rFont val="Times New Roman"/>
        <family val="1"/>
        <charset val="204"/>
      </rPr>
      <t xml:space="preserve">Акт приема-передачи</t>
    </r>
    <r>
      <rPr>
        <sz val="10"/>
        <color rgb="FF000000"/>
        <rFont val="Arial"/>
        <family val="2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 xml:space="preserve">СПК «Банищи»</t>
    </r>
  </si>
  <si>
    <t xml:space="preserve">№2 04.01.06</t>
  </si>
  <si>
    <t xml:space="preserve">медпункт</t>
  </si>
  <si>
    <t xml:space="preserve">Густомой</t>
  </si>
  <si>
    <t xml:space="preserve">имеется</t>
  </si>
  <si>
    <r>
      <rPr>
        <sz val="8"/>
        <color rgb="FF000000"/>
        <rFont val="Times New Roman"/>
        <family val="1"/>
        <charset val="204"/>
      </rPr>
      <t xml:space="preserve">Акт приема-передачи</t>
    </r>
    <r>
      <rPr>
        <sz val="10"/>
        <color rgb="FF000000"/>
        <rFont val="Arial"/>
        <family val="2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 xml:space="preserve">СПК «Густомойский»</t>
    </r>
  </si>
  <si>
    <t xml:space="preserve">Густомойский ЦСДК</t>
  </si>
  <si>
    <t xml:space="preserve">Колонтаевка библ</t>
  </si>
  <si>
    <t xml:space="preserve">ИТОГО</t>
  </si>
  <si>
    <t xml:space="preserve">Кошелев Д.Б.</t>
  </si>
  <si>
    <t xml:space="preserve">Жилое здание</t>
  </si>
  <si>
    <r>
      <rPr>
        <sz val="8"/>
        <color rgb="FF000000"/>
        <rFont val="Times New Roman"/>
        <family val="1"/>
        <charset val="204"/>
      </rPr>
      <t xml:space="preserve">Акт приема-передачи</t>
    </r>
    <r>
      <rPr>
        <sz val="10"/>
        <color rgb="FF000000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 xml:space="preserve">СПК «Колонтаевский»</t>
    </r>
  </si>
  <si>
    <t xml:space="preserve">Чикачков Н.Н.</t>
  </si>
  <si>
    <t xml:space="preserve">Тимченко А.Н.</t>
  </si>
  <si>
    <t xml:space="preserve">2-х кв жил дом (Колон</t>
  </si>
  <si>
    <t xml:space="preserve">Приказ ОАО «Льговское хлебоприемн»</t>
  </si>
  <si>
    <t xml:space="preserve">№28 01.10.03</t>
  </si>
  <si>
    <t xml:space="preserve">Бусько (Износков</t>
  </si>
  <si>
    <t xml:space="preserve">Износ</t>
  </si>
  <si>
    <t xml:space="preserve">Акт приема-передачи СПК «Колхоз им Свердлова»</t>
  </si>
  <si>
    <t xml:space="preserve">Раздел 2. Реестр сооружений</t>
  </si>
  <si>
    <t xml:space="preserve">Сви-  </t>
  </si>
  <si>
    <t xml:space="preserve">Протяжен-</t>
  </si>
  <si>
    <t xml:space="preserve">Степень</t>
  </si>
  <si>
    <t xml:space="preserve">Тип   </t>
  </si>
  <si>
    <t xml:space="preserve">На   </t>
  </si>
  <si>
    <t xml:space="preserve">п/п</t>
  </si>
  <si>
    <t xml:space="preserve">детель-</t>
  </si>
  <si>
    <t xml:space="preserve">ность, м  </t>
  </si>
  <si>
    <t xml:space="preserve">совая  </t>
  </si>
  <si>
    <t xml:space="preserve">износа </t>
  </si>
  <si>
    <t xml:space="preserve">дату  </t>
  </si>
  <si>
    <t xml:space="preserve">объектов</t>
  </si>
  <si>
    <t xml:space="preserve">(объем, м3)</t>
  </si>
  <si>
    <t xml:space="preserve">стои-  </t>
  </si>
  <si>
    <t xml:space="preserve">зования </t>
  </si>
  <si>
    <t xml:space="preserve">мость  </t>
  </si>
  <si>
    <t xml:space="preserve">Скважина </t>
  </si>
  <si>
    <t xml:space="preserve">п.Колонтаевка ул.Центральная</t>
  </si>
  <si>
    <t xml:space="preserve">46-46/014-46/014/001/2016-160/1</t>
  </si>
  <si>
    <t xml:space="preserve">Водонапорная башня</t>
  </si>
  <si>
    <t xml:space="preserve">46-46/014-46/014/001/2016-393/1</t>
  </si>
  <si>
    <t xml:space="preserve">Водопроводная сеть</t>
  </si>
  <si>
    <t xml:space="preserve">46-46/014-46/014/001/2016-424/1</t>
  </si>
  <si>
    <t xml:space="preserve">скважина</t>
  </si>
  <si>
    <t xml:space="preserve">п.Колонтаевка ул.Станционная</t>
  </si>
  <si>
    <t xml:space="preserve">46-46/014-46/014/001/2016-162/1</t>
  </si>
  <si>
    <t xml:space="preserve">Акт приема-передачи Курск отд МЖД</t>
  </si>
  <si>
    <t xml:space="preserve">водопроводн сеть</t>
  </si>
  <si>
    <t xml:space="preserve">46-46/014-46/014/001/2016-161/1</t>
  </si>
  <si>
    <t xml:space="preserve">водонапорная башня</t>
  </si>
  <si>
    <t xml:space="preserve">46-46/014-46/014/001/2016-391/1</t>
  </si>
  <si>
    <t xml:space="preserve">с.Износково ул.Николаевка</t>
  </si>
  <si>
    <t xml:space="preserve">46-46/014-46/014/001/2016-2466/1</t>
  </si>
  <si>
    <t xml:space="preserve">Комитет по управлению имуществом Курской области</t>
  </si>
  <si>
    <t xml:space="preserve">водонапорная башня </t>
  </si>
  <si>
    <t xml:space="preserve">46-46/014-46/014/001/2016-2467/1</t>
  </si>
  <si>
    <t xml:space="preserve">д.Надеждовка</t>
  </si>
  <si>
    <t xml:space="preserve">46-46/014-46/014/001/2016-2493/1</t>
  </si>
  <si>
    <t xml:space="preserve">46-46/014-46/014/001/2016-2494/1</t>
  </si>
  <si>
    <t xml:space="preserve">д.Стремоуховка</t>
  </si>
  <si>
    <t xml:space="preserve">46-46/014-46/014/001/2016-414/1</t>
  </si>
  <si>
    <t xml:space="preserve">46-46/014-46/014/001/2016-413/1</t>
  </si>
  <si>
    <t xml:space="preserve">Водопроводная  сеть</t>
  </si>
  <si>
    <t xml:space="preserve">С.Износковоул.Николаевка</t>
  </si>
  <si>
    <t xml:space="preserve">46:13:000000:1022-46/014/2017-1</t>
  </si>
  <si>
    <t xml:space="preserve">Водопровод ная сеть</t>
  </si>
  <si>
    <t xml:space="preserve">46-46/014-46/014/001/2016-2497/1</t>
  </si>
  <si>
    <t xml:space="preserve">46-46/014-46/014/001/2016-2465/1</t>
  </si>
  <si>
    <t xml:space="preserve">Водонапорная башня </t>
  </si>
  <si>
    <t xml:space="preserve">Банищи </t>
  </si>
  <si>
    <r>
      <rPr>
        <sz val="8"/>
        <color rgb="FF000000"/>
        <rFont val="Times New Roman"/>
        <family val="1"/>
        <charset val="204"/>
      </rPr>
      <t xml:space="preserve">Акт приема-передачи</t>
    </r>
    <r>
      <rPr>
        <sz val="10"/>
        <color rgb="FF000000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 xml:space="preserve">СПК «Банищи»</t>
    </r>
  </si>
  <si>
    <t xml:space="preserve">Пристень </t>
  </si>
  <si>
    <t xml:space="preserve">Банищи</t>
  </si>
  <si>
    <t xml:space="preserve">Пристень</t>
  </si>
  <si>
    <t xml:space="preserve">Жилище</t>
  </si>
  <si>
    <t xml:space="preserve">Артскважина  </t>
  </si>
  <si>
    <t xml:space="preserve">Банищи ул Школьная</t>
  </si>
  <si>
    <t xml:space="preserve">Банищи ул Ленина</t>
  </si>
  <si>
    <t xml:space="preserve">Банищи ул Зеленая</t>
  </si>
  <si>
    <t xml:space="preserve">водозаб установка</t>
  </si>
  <si>
    <t xml:space="preserve">№10 04.01.06</t>
  </si>
  <si>
    <t xml:space="preserve">Водозаборн. устанановка </t>
  </si>
  <si>
    <t xml:space="preserve">Горнос</t>
  </si>
  <si>
    <t xml:space="preserve">с.Густомой</t>
  </si>
  <si>
    <t xml:space="preserve">46-46/014-46/014/001/2016-416/1</t>
  </si>
  <si>
    <r>
      <rPr>
        <sz val="8"/>
        <color rgb="FF000000"/>
        <rFont val="Times New Roman"/>
        <family val="1"/>
        <charset val="204"/>
      </rPr>
      <t xml:space="preserve">Акт приема-передачи</t>
    </r>
    <r>
      <rPr>
        <sz val="10"/>
        <color rgb="FF000000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 xml:space="preserve">СПК «Густомойский»</t>
    </r>
  </si>
  <si>
    <t xml:space="preserve">ул.Гражданка</t>
  </si>
  <si>
    <t xml:space="preserve">46-46/014-46/014/001/2016-420/1</t>
  </si>
  <si>
    <t xml:space="preserve">ул.Гагарина</t>
  </si>
  <si>
    <t xml:space="preserve"> скважина</t>
  </si>
  <si>
    <t xml:space="preserve">46-46/014-46/014/001/2016-415/1</t>
  </si>
  <si>
    <t xml:space="preserve">46-46/014-46/014/001/2016-421/1</t>
  </si>
  <si>
    <t xml:space="preserve">с.Густомой ул.Ивановский Шлях</t>
  </si>
  <si>
    <t xml:space="preserve">46-46/014-46/014/001/2016-418/1</t>
  </si>
  <si>
    <t xml:space="preserve">46-46/014-46/014/001/2016-417/1</t>
  </si>
  <si>
    <t xml:space="preserve">с.Густомой ул.Тагин,ул.Центральная, ул.Курская, ул.Гагарина, ул.Льговский шлях,ул.Садовая</t>
  </si>
  <si>
    <t xml:space="preserve">46-46/014-46/014/001/2016-422/1</t>
  </si>
  <si>
    <t xml:space="preserve">46-46/014-46/014/001/2016-2495/1</t>
  </si>
  <si>
    <t xml:space="preserve">ул.Гражанка</t>
  </si>
  <si>
    <t xml:space="preserve">46-46/014-46/014/001/2016-419/1</t>
  </si>
  <si>
    <t xml:space="preserve">ул.Ивановский Шлях</t>
  </si>
  <si>
    <t xml:space="preserve">водозаборная установка </t>
  </si>
  <si>
    <t xml:space="preserve">с. Банищи</t>
  </si>
  <si>
    <t xml:space="preserve">Фигура Ленина, захоронение</t>
  </si>
  <si>
    <t xml:space="preserve">Памятн погиб</t>
  </si>
  <si>
    <t xml:space="preserve">Памятник, захоронение</t>
  </si>
  <si>
    <t xml:space="preserve">«Водоснабжение улиц Околица, Зимина, Тишина, Школьная, Зеленая, Центральная, Куток с. Банищи  Льговский район Курской области»</t>
  </si>
  <si>
    <t xml:space="preserve">С.Банищи</t>
  </si>
  <si>
    <t xml:space="preserve">30.10.2017 46:13:000000:1035</t>
  </si>
  <si>
    <t xml:space="preserve">Раздел 3. Перечень земельных участков</t>
  </si>
  <si>
    <t xml:space="preserve">№</t>
  </si>
  <si>
    <t xml:space="preserve">Адрес местонахождения участка</t>
  </si>
  <si>
    <t xml:space="preserve">Категория   </t>
  </si>
  <si>
    <t xml:space="preserve">Кадастровый номер</t>
  </si>
  <si>
    <t xml:space="preserve">Площадь,</t>
  </si>
  <si>
    <t xml:space="preserve">Кадастровая стоимость,руб.</t>
  </si>
  <si>
    <t xml:space="preserve">пп</t>
  </si>
  <si>
    <t xml:space="preserve">земель</t>
  </si>
  <si>
    <t xml:space="preserve">кв. м</t>
  </si>
  <si>
    <t xml:space="preserve">1.</t>
  </si>
  <si>
    <t xml:space="preserve">Курская область льговский район густомой</t>
  </si>
  <si>
    <t xml:space="preserve">Земли сельскохозяйственного назначения для сельскохозяйственного производства</t>
  </si>
  <si>
    <t xml:space="preserve">46:13:000000771</t>
  </si>
  <si>
    <t xml:space="preserve">II. Реестр муниципальных предприятий и учреждений</t>
  </si>
  <si>
    <t xml:space="preserve">Наимено-</t>
  </si>
  <si>
    <t xml:space="preserve">ФИО  </t>
  </si>
  <si>
    <t xml:space="preserve">Должность</t>
  </si>
  <si>
    <t xml:space="preserve">Устав/  </t>
  </si>
  <si>
    <t xml:space="preserve">Основн.</t>
  </si>
  <si>
    <t xml:space="preserve">Адрес  </t>
  </si>
  <si>
    <t xml:space="preserve">Телефон/</t>
  </si>
  <si>
    <t xml:space="preserve">ИНН/</t>
  </si>
  <si>
    <t xml:space="preserve">ОГРН </t>
  </si>
  <si>
    <t xml:space="preserve">ОКОГУ </t>
  </si>
  <si>
    <t xml:space="preserve">ОКПО </t>
  </si>
  <si>
    <t xml:space="preserve">ОКВЭД </t>
  </si>
  <si>
    <t xml:space="preserve">ОКАТО</t>
  </si>
  <si>
    <t xml:space="preserve">Средне-  </t>
  </si>
  <si>
    <t xml:space="preserve">лицевой</t>
  </si>
  <si>
    <t xml:space="preserve">вание  </t>
  </si>
  <si>
    <t xml:space="preserve">рук-ля </t>
  </si>
  <si>
    <t xml:space="preserve">рук-ля  </t>
  </si>
  <si>
    <t xml:space="preserve">Положение </t>
  </si>
  <si>
    <t xml:space="preserve">вид   </t>
  </si>
  <si>
    <t xml:space="preserve">(юрид.</t>
  </si>
  <si>
    <t xml:space="preserve">факс  </t>
  </si>
  <si>
    <t xml:space="preserve">КПП  </t>
  </si>
  <si>
    <t xml:space="preserve">списочная</t>
  </si>
  <si>
    <t xml:space="preserve">счет   </t>
  </si>
  <si>
    <t xml:space="preserve">деятельн.</t>
  </si>
  <si>
    <t xml:space="preserve">или   </t>
  </si>
  <si>
    <t xml:space="preserve">численность</t>
  </si>
  <si>
    <t xml:space="preserve">зации  </t>
  </si>
  <si>
    <t xml:space="preserve">фактич.)</t>
  </si>
  <si>
    <t xml:space="preserve">за     </t>
  </si>
  <si>
    <t xml:space="preserve">2015 г.  </t>
  </si>
  <si>
    <t xml:space="preserve">Администрация Густомойского сельсовета Льговского района</t>
  </si>
  <si>
    <t xml:space="preserve">Науменко Николай Николаевич</t>
  </si>
  <si>
    <t xml:space="preserve">Глава сельсовета</t>
  </si>
  <si>
    <t xml:space="preserve">Управление</t>
  </si>
  <si>
    <t xml:space="preserve">307721 с.Густомой</t>
  </si>
  <si>
    <t xml:space="preserve">4613001360/ 461301001</t>
  </si>
  <si>
    <t xml:space="preserve">75.11.32</t>
  </si>
  <si>
    <t xml:space="preserve">Льговский р-он Курская область</t>
  </si>
  <si>
    <t xml:space="preserve">МКУК «Густомойский ЦСДК» Льговского района Курской области</t>
  </si>
  <si>
    <t xml:space="preserve">Маслов Александр Васильевич</t>
  </si>
  <si>
    <t xml:space="preserve">директор</t>
  </si>
  <si>
    <t xml:space="preserve">Деятельность библиотек, архивов,учрежднений клубного типа</t>
  </si>
  <si>
    <t xml:space="preserve">4613010333/ 461301001</t>
  </si>
  <si>
    <t xml:space="preserve">92.51</t>
  </si>
  <si>
    <t xml:space="preserve">Муниципальное казенное учреждение «Хозяйственное обслуживание» Льговского района Курской области</t>
  </si>
  <si>
    <t xml:space="preserve">Восков Алексей Александрович</t>
  </si>
  <si>
    <t xml:space="preserve">Устав</t>
  </si>
  <si>
    <t xml:space="preserve">Чистка и уборка производственных помещений и оборудования</t>
  </si>
  <si>
    <t xml:space="preserve">4613012387/ 461301001</t>
  </si>
  <si>
    <t xml:space="preserve">74.70.1</t>
  </si>
  <si>
    <t xml:space="preserve">III. Реестр движимого имущества</t>
  </si>
  <si>
    <t xml:space="preserve">Наименование</t>
  </si>
  <si>
    <t xml:space="preserve">Год   </t>
  </si>
  <si>
    <t xml:space="preserve">Инв. N </t>
  </si>
  <si>
    <t xml:space="preserve">Гос. N (для авто)</t>
  </si>
  <si>
    <t xml:space="preserve">Балансовая</t>
  </si>
  <si>
    <t xml:space="preserve">Остаточная</t>
  </si>
  <si>
    <t xml:space="preserve">Степень  </t>
  </si>
  <si>
    <t xml:space="preserve">На дату </t>
  </si>
  <si>
    <t xml:space="preserve">Документ   </t>
  </si>
  <si>
    <t xml:space="preserve">N и дата</t>
  </si>
  <si>
    <t xml:space="preserve">объекта   </t>
  </si>
  <si>
    <t xml:space="preserve">выпуска </t>
  </si>
  <si>
    <t xml:space="preserve">владения</t>
  </si>
  <si>
    <t xml:space="preserve">стоимость </t>
  </si>
  <si>
    <t xml:space="preserve">износа  </t>
  </si>
  <si>
    <t xml:space="preserve">поступления</t>
  </si>
  <si>
    <t xml:space="preserve">документа</t>
  </si>
  <si>
    <t xml:space="preserve">в      </t>
  </si>
  <si>
    <t xml:space="preserve">организацию </t>
  </si>
  <si>
    <t xml:space="preserve">Автомобиль ВАЗ 21053</t>
  </si>
  <si>
    <t xml:space="preserve">А590КА</t>
  </si>
  <si>
    <t xml:space="preserve">Автомобиль LADA, 210740  </t>
  </si>
  <si>
    <t xml:space="preserve">Стол письм К-34</t>
  </si>
  <si>
    <t xml:space="preserve">Шкаф с нишей  К-60</t>
  </si>
  <si>
    <t xml:space="preserve">Шкаф с нишей К-60</t>
  </si>
  <si>
    <t xml:space="preserve">сейф</t>
  </si>
  <si>
    <t xml:space="preserve">шкаф дубовый</t>
  </si>
  <si>
    <t xml:space="preserve">стол</t>
  </si>
  <si>
    <t xml:space="preserve">сейф метал</t>
  </si>
  <si>
    <t xml:space="preserve">кресло</t>
  </si>
  <si>
    <t xml:space="preserve">стенка мебельная</t>
  </si>
  <si>
    <t xml:space="preserve">мебель</t>
  </si>
  <si>
    <t xml:space="preserve">брошюровочная маш</t>
  </si>
  <si>
    <t xml:space="preserve">скамейка Лоза 1,5м</t>
  </si>
  <si>
    <t xml:space="preserve">скамейка Лоза С/П 1,5м</t>
  </si>
  <si>
    <t xml:space="preserve">скамейка Римская 1,5м</t>
  </si>
  <si>
    <t xml:space="preserve">копиров аппарат</t>
  </si>
  <si>
    <t xml:space="preserve">принтер</t>
  </si>
  <si>
    <t xml:space="preserve">компьютер</t>
  </si>
  <si>
    <t xml:space="preserve">ксерокс адм</t>
  </si>
  <si>
    <t xml:space="preserve">световой прибор ДК</t>
  </si>
  <si>
    <t xml:space="preserve">МФУ</t>
  </si>
  <si>
    <t xml:space="preserve">косилка</t>
  </si>
  <si>
    <t xml:space="preserve">прицеп тракт</t>
  </si>
  <si>
    <t xml:space="preserve">трактор МТЗ-82</t>
  </si>
  <si>
    <t xml:space="preserve">отвал</t>
  </si>
  <si>
    <t xml:space="preserve">комп ДК</t>
  </si>
  <si>
    <t xml:space="preserve">Музык центр LG К 3960</t>
  </si>
  <si>
    <t xml:space="preserve">электромегафон</t>
  </si>
  <si>
    <t xml:space="preserve">ноутбук Fujitsu</t>
  </si>
  <si>
    <t xml:space="preserve">пректор BenQ</t>
  </si>
  <si>
    <t xml:space="preserve">нутбук Toshiba</t>
  </si>
  <si>
    <t xml:space="preserve">факс</t>
  </si>
  <si>
    <t xml:space="preserve">ноутбук Asus</t>
  </si>
  <si>
    <t xml:space="preserve">Принтер Canon</t>
  </si>
  <si>
    <t xml:space="preserve">ноутбук</t>
  </si>
  <si>
    <t xml:space="preserve">Трактор МТЗ-80</t>
  </si>
  <si>
    <t xml:space="preserve">сканер Canon CnoScan LIDE 120</t>
  </si>
  <si>
    <t xml:space="preserve">инвентарь</t>
  </si>
  <si>
    <t xml:space="preserve">насос</t>
  </si>
  <si>
    <t xml:space="preserve">трансп ср</t>
  </si>
  <si>
    <t xml:space="preserve">ноутбук ASUS</t>
  </si>
  <si>
    <t xml:space="preserve">МФУ Нама</t>
  </si>
  <si>
    <t xml:space="preserve">JBL EON612 аккуст сист</t>
  </si>
  <si>
    <t xml:space="preserve">CHAVVET Kinta FX</t>
  </si>
  <si>
    <t xml:space="preserve">Soundcraft Signatuve 10</t>
  </si>
  <si>
    <t xml:space="preserve">JBL EON615</t>
  </si>
  <si>
    <t xml:space="preserve">сканер</t>
  </si>
  <si>
    <t xml:space="preserve">баланс</t>
  </si>
  <si>
    <t xml:space="preserve">производственные здания</t>
  </si>
  <si>
    <t xml:space="preserve">жилые здания</t>
  </si>
  <si>
    <t xml:space="preserve">сооружения</t>
  </si>
  <si>
    <t xml:space="preserve">аммортизация за месяц</t>
  </si>
  <si>
    <t xml:space="preserve">транспорт</t>
  </si>
  <si>
    <t xml:space="preserve">инвентарь </t>
  </si>
  <si>
    <t xml:space="preserve">машины и оборудование</t>
  </si>
  <si>
    <t xml:space="preserve">усилит мощности</t>
  </si>
  <si>
    <t xml:space="preserve">световой эффект</t>
  </si>
  <si>
    <t xml:space="preserve">трердотельный лазер</t>
  </si>
  <si>
    <t xml:space="preserve">ноктбук</t>
  </si>
  <si>
    <t xml:space="preserve">аккуст система</t>
  </si>
  <si>
    <t xml:space="preserve">двери</t>
  </si>
  <si>
    <t xml:space="preserve">баланс ст-ть</t>
  </si>
  <si>
    <t xml:space="preserve">остат ст-ть</t>
  </si>
  <si>
    <t xml:space="preserve">Амбулатория</t>
  </si>
  <si>
    <t xml:space="preserve">с.Износково</t>
  </si>
  <si>
    <t xml:space="preserve">п. Колонтаевка</t>
  </si>
  <si>
    <t xml:space="preserve">Больница</t>
  </si>
  <si>
    <t xml:space="preserve">Здание клуба "Спутник"</t>
  </si>
  <si>
    <t xml:space="preserve">Медпункт</t>
  </si>
  <si>
    <t xml:space="preserve">с. Густомой</t>
  </si>
  <si>
    <t xml:space="preserve">Колонтаевка библиотека</t>
  </si>
  <si>
    <t xml:space="preserve">с. Банищи </t>
  </si>
  <si>
    <t xml:space="preserve">д. Пристень</t>
  </si>
  <si>
    <t xml:space="preserve">х. Жилище</t>
  </si>
  <si>
    <t xml:space="preserve">с. Банищи ул Школьная</t>
  </si>
  <si>
    <t xml:space="preserve">с. Банищи ул Ленина</t>
  </si>
  <si>
    <t xml:space="preserve">с. Банищи ул Зеленая</t>
  </si>
  <si>
    <t xml:space="preserve">Водозаборная установка</t>
  </si>
  <si>
    <t xml:space="preserve">д. Горностаевка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</si>
</sst>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9]dd/mm/yyyy"/>
    <numFmt numFmtId="166" formatCode="General"/>
    <numFmt numFmtId="167" formatCode="[$-419]dd/mmm"/>
  </numFmts>
  <fonts count="2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sz val="8"/>
      <color rgb="FF92D05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8"/>
      <color rgb="FF000000"/>
      <name val="Calibri"/>
      <family val="2"/>
      <charset val="1"/>
    </font>
    <font>
      <b val="true"/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top" textRotation="9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right" vertical="top" textRotation="9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right" vertical="top" textRotation="9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right" vertical="top" textRotation="9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center" textRotation="9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center" textRotation="9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6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1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568"/>
  <sheetViews>
    <sheetView showFormulas="false" showGridLines="true" showRowColHeaders="true" showZeros="true" rightToLeft="false" tabSelected="false" showOutlineSymbols="true" defaultGridColor="true" view="pageBreakPreview" topLeftCell="A25" colorId="64" zoomScale="95" zoomScaleNormal="85" zoomScalePageLayoutView="95" workbookViewId="0">
      <selection pane="topLeft" activeCell="I89" activeCellId="0" sqref="I8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8.57"/>
    <col collapsed="false" customWidth="true" hidden="false" outlineLevel="0" max="2" min="2" style="0" width="18.57"/>
    <col collapsed="false" customWidth="true" hidden="false" outlineLevel="0" max="3" min="3" style="0" width="11.29"/>
    <col collapsed="false" customWidth="true" hidden="false" outlineLevel="0" max="4" min="4" style="0" width="13.71"/>
    <col collapsed="false" customWidth="true" hidden="false" outlineLevel="0" max="5" min="5" style="0" width="22.29"/>
    <col collapsed="false" customWidth="true" hidden="false" outlineLevel="0" max="6" min="6" style="0" width="17.29"/>
    <col collapsed="false" customWidth="true" hidden="false" outlineLevel="0" max="7" min="7" style="0" width="9.57"/>
    <col collapsed="false" customWidth="true" hidden="false" outlineLevel="0" max="8" min="8" style="0" width="10.57"/>
    <col collapsed="false" customWidth="true" hidden="false" outlineLevel="0" max="9" min="9" style="0" width="9.71"/>
    <col collapsed="false" customWidth="true" hidden="false" outlineLevel="0" max="10" min="10" style="0" width="9.29"/>
    <col collapsed="false" customWidth="true" hidden="false" outlineLevel="0" max="11" min="11" style="0" width="18.71"/>
    <col collapsed="false" customWidth="true" hidden="false" outlineLevel="0" max="13" min="13" style="0" width="6.14"/>
    <col collapsed="false" customWidth="true" hidden="false" outlineLevel="0" max="14" min="14" style="0" width="6.85"/>
    <col collapsed="false" customWidth="true" hidden="false" outlineLevel="0" max="15" min="15" style="0" width="28"/>
    <col collapsed="false" customWidth="true" hidden="false" outlineLevel="0" max="16" min="16" style="0" width="34.85"/>
  </cols>
  <sheetData>
    <row r="1" customFormat="false" ht="15" hidden="false" customHeight="false" outlineLevel="0" collapsed="false">
      <c r="A1" s="1"/>
      <c r="O1" s="1" t="s">
        <v>0</v>
      </c>
    </row>
    <row r="2" customFormat="false" ht="15" hidden="false" customHeight="false" outlineLevel="0" collapsed="false">
      <c r="A2" s="1"/>
      <c r="O2" s="1" t="s">
        <v>1</v>
      </c>
    </row>
    <row r="3" customFormat="false" ht="15" hidden="false" customHeight="false" outlineLevel="0" collapsed="false">
      <c r="A3" s="1"/>
      <c r="O3" s="1" t="s">
        <v>2</v>
      </c>
    </row>
    <row r="4" customFormat="false" ht="15" hidden="false" customHeight="false" outlineLevel="0" collapsed="false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O4" s="2"/>
    </row>
    <row r="5" customFormat="false" ht="15" hidden="false" customHeight="false" outlineLevel="0" collapsed="false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O5" s="2" t="s">
        <v>3</v>
      </c>
    </row>
    <row r="6" customFormat="false" ht="15" hidden="false" customHeight="false" outlineLevel="0" collapsed="false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O6" s="2" t="s">
        <v>4</v>
      </c>
    </row>
    <row r="7" customFormat="false" ht="3.75" hidden="false" customHeight="true" outlineLevel="0" collapsed="false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O7" s="2"/>
    </row>
    <row r="8" customFormat="false" ht="15" hidden="true" customHeight="false" outlineLevel="0" collapsed="false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O8" s="2"/>
    </row>
    <row r="9" customFormat="false" ht="15" hidden="false" customHeight="false" outlineLevel="0" collapsed="false">
      <c r="A9" s="4" t="s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customFormat="false" ht="15" hidden="false" customHeight="false" outlineLevel="0" collapsed="false">
      <c r="A10" s="4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customFormat="false" ht="15" hidden="false" customHeight="false" outlineLevel="0" collapsed="false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customFormat="false" ht="15" hidden="false" customHeight="false" outlineLevel="0" collapsed="false">
      <c r="A12" s="4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customFormat="false" ht="15" hidden="false" customHeight="false" outlineLevel="0" collapsed="false">
      <c r="A13" s="3"/>
      <c r="B13" s="6" t="s">
        <v>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customFormat="false" ht="15" hidden="false" customHeight="false" outlineLevel="0" collapsed="false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customFormat="false" ht="15" hidden="false" customHeight="true" outlineLevel="0" collapsed="false">
      <c r="A15" s="8" t="s">
        <v>9</v>
      </c>
      <c r="B15" s="9" t="s">
        <v>10</v>
      </c>
      <c r="C15" s="9" t="s">
        <v>11</v>
      </c>
      <c r="D15" s="9" t="s">
        <v>12</v>
      </c>
      <c r="E15" s="9" t="s">
        <v>13</v>
      </c>
      <c r="F15" s="9" t="s">
        <v>14</v>
      </c>
      <c r="G15" s="9" t="s">
        <v>15</v>
      </c>
      <c r="H15" s="9" t="s">
        <v>16</v>
      </c>
      <c r="I15" s="9" t="s">
        <v>17</v>
      </c>
      <c r="J15" s="9" t="s">
        <v>18</v>
      </c>
      <c r="K15" s="9" t="s">
        <v>19</v>
      </c>
      <c r="L15" s="9" t="s">
        <v>20</v>
      </c>
      <c r="M15" s="9" t="s">
        <v>21</v>
      </c>
      <c r="N15" s="10" t="s">
        <v>22</v>
      </c>
      <c r="O15" s="10" t="s">
        <v>23</v>
      </c>
      <c r="P15" s="10" t="s">
        <v>24</v>
      </c>
    </row>
    <row r="16" customFormat="false" ht="15" hidden="false" customHeight="false" outlineLevel="0" collapsed="false">
      <c r="A16" s="8"/>
      <c r="B16" s="11" t="s">
        <v>25</v>
      </c>
      <c r="C16" s="11" t="s">
        <v>26</v>
      </c>
      <c r="D16" s="11" t="s">
        <v>27</v>
      </c>
      <c r="E16" s="11" t="s">
        <v>28</v>
      </c>
      <c r="F16" s="11" t="s">
        <v>29</v>
      </c>
      <c r="G16" s="11" t="s">
        <v>30</v>
      </c>
      <c r="H16" s="11" t="s">
        <v>31</v>
      </c>
      <c r="I16" s="11" t="s">
        <v>32</v>
      </c>
      <c r="J16" s="11" t="s">
        <v>33</v>
      </c>
      <c r="K16" s="11" t="s">
        <v>33</v>
      </c>
      <c r="L16" s="11" t="s">
        <v>34</v>
      </c>
      <c r="M16" s="11" t="s">
        <v>35</v>
      </c>
      <c r="N16" s="12" t="s">
        <v>36</v>
      </c>
      <c r="O16" s="12" t="s">
        <v>37</v>
      </c>
      <c r="P16" s="12" t="s">
        <v>38</v>
      </c>
    </row>
    <row r="17" customFormat="false" ht="15" hidden="false" customHeight="false" outlineLevel="0" collapsed="false">
      <c r="A17" s="8"/>
      <c r="B17" s="11" t="s">
        <v>39</v>
      </c>
      <c r="C17" s="11" t="s">
        <v>40</v>
      </c>
      <c r="D17" s="11" t="s">
        <v>41</v>
      </c>
      <c r="E17" s="11" t="s">
        <v>42</v>
      </c>
      <c r="F17" s="11" t="s">
        <v>39</v>
      </c>
      <c r="G17" s="11" t="s">
        <v>43</v>
      </c>
      <c r="H17" s="11" t="s">
        <v>44</v>
      </c>
      <c r="I17" s="11" t="s">
        <v>45</v>
      </c>
      <c r="J17" s="11" t="s">
        <v>46</v>
      </c>
      <c r="K17" s="11" t="s">
        <v>46</v>
      </c>
      <c r="L17" s="11" t="s">
        <v>47</v>
      </c>
      <c r="M17" s="11" t="s">
        <v>47</v>
      </c>
      <c r="N17" s="12" t="s">
        <v>48</v>
      </c>
      <c r="O17" s="12" t="s">
        <v>49</v>
      </c>
      <c r="P17" s="12" t="s">
        <v>50</v>
      </c>
    </row>
    <row r="18" customFormat="false" ht="15" hidden="false" customHeight="false" outlineLevel="0" collapsed="false">
      <c r="A18" s="8"/>
      <c r="B18" s="13"/>
      <c r="C18" s="13"/>
      <c r="D18" s="13"/>
      <c r="E18" s="11" t="s">
        <v>51</v>
      </c>
      <c r="F18" s="11" t="s">
        <v>52</v>
      </c>
      <c r="G18" s="13"/>
      <c r="H18" s="13"/>
      <c r="I18" s="11" t="s">
        <v>53</v>
      </c>
      <c r="J18" s="13"/>
      <c r="K18" s="13"/>
      <c r="L18" s="11" t="s">
        <v>54</v>
      </c>
      <c r="M18" s="11" t="s">
        <v>54</v>
      </c>
      <c r="N18" s="12" t="s">
        <v>55</v>
      </c>
      <c r="O18" s="12" t="s">
        <v>56</v>
      </c>
      <c r="P18" s="12" t="s">
        <v>57</v>
      </c>
    </row>
    <row r="19" customFormat="false" ht="15" hidden="false" customHeight="false" outlineLevel="0" collapsed="false">
      <c r="A19" s="8"/>
      <c r="B19" s="13"/>
      <c r="C19" s="13"/>
      <c r="D19" s="13"/>
      <c r="E19" s="11" t="s">
        <v>58</v>
      </c>
      <c r="F19" s="13"/>
      <c r="G19" s="13"/>
      <c r="H19" s="13"/>
      <c r="I19" s="11" t="s">
        <v>59</v>
      </c>
      <c r="J19" s="13"/>
      <c r="K19" s="13"/>
      <c r="L19" s="13"/>
      <c r="M19" s="13"/>
      <c r="N19" s="14"/>
      <c r="O19" s="12" t="s">
        <v>60</v>
      </c>
      <c r="P19" s="14"/>
    </row>
    <row r="20" customFormat="false" ht="15" hidden="false" customHeight="false" outlineLevel="0" collapsed="false">
      <c r="A20" s="15"/>
      <c r="B20" s="16"/>
      <c r="C20" s="16"/>
      <c r="D20" s="16"/>
      <c r="E20" s="17" t="s">
        <v>28</v>
      </c>
      <c r="F20" s="16"/>
      <c r="G20" s="16"/>
      <c r="H20" s="16"/>
      <c r="I20" s="16"/>
      <c r="J20" s="16"/>
      <c r="K20" s="16"/>
      <c r="L20" s="16"/>
      <c r="M20" s="16"/>
      <c r="N20" s="18"/>
      <c r="O20" s="18"/>
      <c r="P20" s="18"/>
    </row>
    <row r="21" customFormat="false" ht="15" hidden="false" customHeight="false" outlineLevel="0" collapsed="false">
      <c r="A21" s="19" t="n">
        <v>1</v>
      </c>
      <c r="B21" s="17" t="n">
        <v>2</v>
      </c>
      <c r="C21" s="17" t="n">
        <v>3</v>
      </c>
      <c r="D21" s="17" t="n">
        <v>4</v>
      </c>
      <c r="E21" s="17" t="n">
        <v>7</v>
      </c>
      <c r="F21" s="17" t="n">
        <v>8</v>
      </c>
      <c r="G21" s="17" t="n">
        <v>9</v>
      </c>
      <c r="H21" s="17" t="n">
        <v>10</v>
      </c>
      <c r="I21" s="17" t="n">
        <v>11</v>
      </c>
      <c r="J21" s="17" t="n">
        <v>12</v>
      </c>
      <c r="K21" s="17" t="n">
        <v>13</v>
      </c>
      <c r="L21" s="17" t="n">
        <v>14</v>
      </c>
      <c r="M21" s="17" t="n">
        <v>15</v>
      </c>
      <c r="N21" s="20" t="n">
        <v>16</v>
      </c>
      <c r="O21" s="20" t="n">
        <v>17</v>
      </c>
      <c r="P21" s="20" t="n">
        <v>18</v>
      </c>
    </row>
    <row r="22" customFormat="false" ht="15" hidden="false" customHeight="false" outlineLevel="0" collapsed="false">
      <c r="A22" s="19" t="n">
        <v>1</v>
      </c>
      <c r="B22" s="17" t="s">
        <v>61</v>
      </c>
      <c r="C22" s="17" t="s">
        <v>62</v>
      </c>
      <c r="D22" s="17" t="s">
        <v>63</v>
      </c>
      <c r="E22" s="17" t="s">
        <v>64</v>
      </c>
      <c r="F22" s="17" t="s">
        <v>65</v>
      </c>
      <c r="G22" s="17"/>
      <c r="H22" s="17"/>
      <c r="I22" s="17" t="s">
        <v>66</v>
      </c>
      <c r="J22" s="17" t="n">
        <v>263.4</v>
      </c>
      <c r="K22" s="17"/>
      <c r="L22" s="21" t="n">
        <v>1104470</v>
      </c>
      <c r="M22" s="17"/>
      <c r="N22" s="20"/>
      <c r="O22" s="20"/>
      <c r="P22" s="20"/>
    </row>
    <row r="23" customFormat="false" ht="15" hidden="false" customHeight="true" outlineLevel="0" collapsed="false">
      <c r="A23" s="22" t="n">
        <v>2</v>
      </c>
      <c r="B23" s="23" t="s">
        <v>67</v>
      </c>
      <c r="C23" s="22" t="n">
        <v>1917</v>
      </c>
      <c r="D23" s="23" t="s">
        <v>63</v>
      </c>
      <c r="E23" s="23" t="s">
        <v>68</v>
      </c>
      <c r="F23" s="23" t="s">
        <v>65</v>
      </c>
      <c r="G23" s="22"/>
      <c r="H23" s="22"/>
      <c r="I23" s="23" t="s">
        <v>66</v>
      </c>
      <c r="J23" s="22" t="n">
        <v>276.4</v>
      </c>
      <c r="K23" s="22"/>
      <c r="L23" s="24" t="n">
        <v>539063</v>
      </c>
      <c r="M23" s="22"/>
      <c r="N23" s="25"/>
      <c r="O23" s="23" t="s">
        <v>69</v>
      </c>
      <c r="P23" s="26" t="s">
        <v>70</v>
      </c>
    </row>
    <row r="24" customFormat="false" ht="15" hidden="false" customHeight="false" outlineLevel="0" collapsed="false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4"/>
      <c r="M24" s="22"/>
      <c r="N24" s="25"/>
      <c r="O24" s="23"/>
      <c r="P24" s="26"/>
    </row>
    <row r="25" customFormat="false" ht="19.4" hidden="false" customHeight="false" outlineLevel="0" collapsed="false">
      <c r="A25" s="19" t="n">
        <v>3</v>
      </c>
      <c r="B25" s="17" t="s">
        <v>71</v>
      </c>
      <c r="C25" s="17" t="n">
        <v>1917</v>
      </c>
      <c r="D25" s="17" t="s">
        <v>63</v>
      </c>
      <c r="E25" s="17" t="s">
        <v>68</v>
      </c>
      <c r="F25" s="17" t="s">
        <v>65</v>
      </c>
      <c r="G25" s="17"/>
      <c r="H25" s="17"/>
      <c r="I25" s="17" t="s">
        <v>66</v>
      </c>
      <c r="J25" s="17" t="n">
        <v>23.1</v>
      </c>
      <c r="K25" s="17"/>
      <c r="L25" s="21" t="n">
        <v>49160</v>
      </c>
      <c r="M25" s="17"/>
      <c r="N25" s="20"/>
      <c r="O25" s="17" t="s">
        <v>69</v>
      </c>
      <c r="P25" s="27" t="s">
        <v>70</v>
      </c>
    </row>
    <row r="26" customFormat="false" ht="15" hidden="false" customHeight="false" outlineLevel="0" collapsed="false">
      <c r="A26" s="19" t="n">
        <v>4</v>
      </c>
      <c r="B26" s="17" t="s">
        <v>72</v>
      </c>
      <c r="C26" s="17"/>
      <c r="D26" s="17" t="s">
        <v>73</v>
      </c>
      <c r="E26" s="17"/>
      <c r="F26" s="17" t="s">
        <v>65</v>
      </c>
      <c r="G26" s="17"/>
      <c r="H26" s="17"/>
      <c r="I26" s="17" t="s">
        <v>66</v>
      </c>
      <c r="J26" s="17"/>
      <c r="K26" s="17"/>
      <c r="L26" s="21" t="n">
        <v>8250</v>
      </c>
      <c r="M26" s="17"/>
      <c r="N26" s="20"/>
      <c r="O26" s="20"/>
      <c r="P26" s="20"/>
    </row>
    <row r="27" customFormat="false" ht="15" hidden="false" customHeight="false" outlineLevel="0" collapsed="false">
      <c r="A27" s="19" t="n">
        <v>7</v>
      </c>
      <c r="B27" s="17" t="s">
        <v>74</v>
      </c>
      <c r="C27" s="21" t="n">
        <v>1950</v>
      </c>
      <c r="D27" s="17" t="s">
        <v>75</v>
      </c>
      <c r="E27" s="17" t="s">
        <v>76</v>
      </c>
      <c r="F27" s="17" t="s">
        <v>65</v>
      </c>
      <c r="G27" s="17"/>
      <c r="H27" s="17"/>
      <c r="I27" s="17" t="s">
        <v>66</v>
      </c>
      <c r="J27" s="17" t="n">
        <v>266.8</v>
      </c>
      <c r="K27" s="17"/>
      <c r="L27" s="21" t="n">
        <v>1075078</v>
      </c>
      <c r="M27" s="17"/>
      <c r="N27" s="20"/>
      <c r="O27" s="20"/>
      <c r="P27" s="20"/>
    </row>
    <row r="28" customFormat="false" ht="15" hidden="false" customHeight="false" outlineLevel="0" collapsed="false">
      <c r="A28" s="19" t="n">
        <v>10</v>
      </c>
      <c r="B28" s="17" t="s">
        <v>77</v>
      </c>
      <c r="C28" s="21" t="n">
        <v>1966</v>
      </c>
      <c r="D28" s="17" t="s">
        <v>75</v>
      </c>
      <c r="E28" s="17"/>
      <c r="F28" s="17" t="s">
        <v>65</v>
      </c>
      <c r="G28" s="17"/>
      <c r="H28" s="17"/>
      <c r="I28" s="17" t="s">
        <v>66</v>
      </c>
      <c r="J28" s="17"/>
      <c r="K28" s="17"/>
      <c r="L28" s="21" t="n">
        <v>340337</v>
      </c>
      <c r="M28" s="17"/>
      <c r="N28" s="20"/>
      <c r="O28" s="17" t="s">
        <v>78</v>
      </c>
      <c r="P28" s="27" t="s">
        <v>79</v>
      </c>
    </row>
    <row r="29" customFormat="false" ht="21.6" hidden="false" customHeight="false" outlineLevel="0" collapsed="false">
      <c r="A29" s="19" t="n">
        <v>11</v>
      </c>
      <c r="B29" s="11" t="s">
        <v>80</v>
      </c>
      <c r="C29" s="28" t="n">
        <v>1917</v>
      </c>
      <c r="D29" s="11" t="s">
        <v>81</v>
      </c>
      <c r="E29" s="11" t="s">
        <v>82</v>
      </c>
      <c r="F29" s="11" t="s">
        <v>65</v>
      </c>
      <c r="G29" s="11"/>
      <c r="H29" s="11"/>
      <c r="I29" s="11" t="s">
        <v>66</v>
      </c>
      <c r="J29" s="11" t="n">
        <v>50.4</v>
      </c>
      <c r="K29" s="11"/>
      <c r="L29" s="28" t="n">
        <v>58989</v>
      </c>
      <c r="M29" s="17"/>
      <c r="N29" s="20"/>
      <c r="O29" s="17" t="s">
        <v>83</v>
      </c>
      <c r="P29" s="29" t="n">
        <v>38727</v>
      </c>
    </row>
    <row r="30" customFormat="false" ht="15" hidden="false" customHeight="false" outlineLevel="0" collapsed="false">
      <c r="A30" s="30"/>
      <c r="B30" s="23" t="s">
        <v>84</v>
      </c>
      <c r="C30" s="31" t="n">
        <v>1993</v>
      </c>
      <c r="D30" s="32" t="s">
        <v>81</v>
      </c>
      <c r="E30" s="32"/>
      <c r="F30" s="32"/>
      <c r="G30" s="32"/>
      <c r="H30" s="32"/>
      <c r="I30" s="32"/>
      <c r="J30" s="32"/>
      <c r="K30" s="32"/>
      <c r="L30" s="33" t="n">
        <v>211596</v>
      </c>
      <c r="M30" s="17"/>
      <c r="N30" s="20"/>
      <c r="O30" s="17"/>
      <c r="P30" s="29"/>
    </row>
    <row r="31" customFormat="false" ht="15" hidden="false" customHeight="false" outlineLevel="0" collapsed="false">
      <c r="A31" s="30"/>
      <c r="B31" s="34" t="s">
        <v>85</v>
      </c>
      <c r="C31" s="35"/>
      <c r="D31" s="35"/>
      <c r="E31" s="35"/>
      <c r="F31" s="35"/>
      <c r="G31" s="35"/>
      <c r="H31" s="35"/>
      <c r="I31" s="35"/>
      <c r="J31" s="35"/>
      <c r="K31" s="35"/>
      <c r="L31" s="36" t="n">
        <v>194328</v>
      </c>
      <c r="M31" s="17"/>
      <c r="N31" s="20"/>
      <c r="O31" s="17"/>
      <c r="P31" s="29"/>
    </row>
    <row r="32" customFormat="false" ht="15" hidden="false" customHeight="false" outlineLevel="0" collapsed="false">
      <c r="A32" s="19"/>
      <c r="B32" s="17"/>
      <c r="C32" s="21"/>
      <c r="D32" s="17"/>
      <c r="E32" s="17"/>
      <c r="F32" s="17"/>
      <c r="G32" s="17"/>
      <c r="H32" s="17"/>
      <c r="I32" s="17"/>
      <c r="J32" s="17"/>
      <c r="K32" s="17" t="s">
        <v>86</v>
      </c>
      <c r="L32" s="37" t="n">
        <f aca="false">SUM(L22:L31)</f>
        <v>3581271</v>
      </c>
      <c r="M32" s="17"/>
      <c r="N32" s="20"/>
      <c r="O32" s="17"/>
      <c r="P32" s="29"/>
    </row>
    <row r="33" customFormat="false" ht="21.6" hidden="false" customHeight="false" outlineLevel="0" collapsed="false">
      <c r="A33" s="19" t="n">
        <v>13</v>
      </c>
      <c r="B33" s="17" t="s">
        <v>87</v>
      </c>
      <c r="C33" s="21" t="n">
        <v>1968</v>
      </c>
      <c r="D33" s="17" t="s">
        <v>73</v>
      </c>
      <c r="E33" s="17"/>
      <c r="F33" s="17" t="s">
        <v>88</v>
      </c>
      <c r="G33" s="17"/>
      <c r="H33" s="17"/>
      <c r="I33" s="17" t="s">
        <v>66</v>
      </c>
      <c r="J33" s="17"/>
      <c r="K33" s="17"/>
      <c r="L33" s="21" t="n">
        <v>74771</v>
      </c>
      <c r="M33" s="17"/>
      <c r="N33" s="20"/>
      <c r="O33" s="17" t="s">
        <v>89</v>
      </c>
      <c r="P33" s="29" t="n">
        <v>38042</v>
      </c>
    </row>
    <row r="34" customFormat="false" ht="21.6" hidden="false" customHeight="false" outlineLevel="0" collapsed="false">
      <c r="A34" s="19" t="n">
        <v>14</v>
      </c>
      <c r="B34" s="17" t="s">
        <v>90</v>
      </c>
      <c r="C34" s="21" t="n">
        <v>1960</v>
      </c>
      <c r="D34" s="17" t="s">
        <v>73</v>
      </c>
      <c r="E34" s="17"/>
      <c r="F34" s="17" t="s">
        <v>88</v>
      </c>
      <c r="G34" s="17"/>
      <c r="H34" s="17"/>
      <c r="I34" s="17" t="s">
        <v>66</v>
      </c>
      <c r="J34" s="17"/>
      <c r="K34" s="17"/>
      <c r="L34" s="21" t="n">
        <v>59147</v>
      </c>
      <c r="M34" s="17"/>
      <c r="N34" s="20"/>
      <c r="O34" s="17" t="s">
        <v>89</v>
      </c>
      <c r="P34" s="29" t="n">
        <v>38042</v>
      </c>
    </row>
    <row r="35" customFormat="false" ht="21.6" hidden="false" customHeight="false" outlineLevel="0" collapsed="false">
      <c r="A35" s="19" t="n">
        <v>15</v>
      </c>
      <c r="B35" s="17" t="s">
        <v>91</v>
      </c>
      <c r="C35" s="21" t="n">
        <v>1963</v>
      </c>
      <c r="D35" s="17" t="s">
        <v>73</v>
      </c>
      <c r="E35" s="17"/>
      <c r="F35" s="17" t="s">
        <v>88</v>
      </c>
      <c r="G35" s="17"/>
      <c r="H35" s="17"/>
      <c r="I35" s="17" t="s">
        <v>66</v>
      </c>
      <c r="J35" s="17"/>
      <c r="K35" s="17"/>
      <c r="L35" s="21" t="n">
        <v>33809</v>
      </c>
      <c r="M35" s="17"/>
      <c r="N35" s="20"/>
      <c r="O35" s="17" t="s">
        <v>89</v>
      </c>
      <c r="P35" s="29" t="n">
        <v>38042</v>
      </c>
    </row>
    <row r="36" customFormat="false" ht="15" hidden="false" customHeight="false" outlineLevel="0" collapsed="false">
      <c r="A36" s="19" t="n">
        <v>22</v>
      </c>
      <c r="B36" s="17" t="s">
        <v>92</v>
      </c>
      <c r="C36" s="21" t="n">
        <v>1950</v>
      </c>
      <c r="D36" s="17" t="s">
        <v>73</v>
      </c>
      <c r="E36" s="17"/>
      <c r="F36" s="17" t="s">
        <v>88</v>
      </c>
      <c r="G36" s="17"/>
      <c r="H36" s="17"/>
      <c r="I36" s="17" t="s">
        <v>66</v>
      </c>
      <c r="J36" s="17" t="n">
        <v>90.5</v>
      </c>
      <c r="K36" s="17" t="n">
        <v>65.3</v>
      </c>
      <c r="L36" s="21" t="n">
        <v>1074691</v>
      </c>
      <c r="M36" s="17"/>
      <c r="N36" s="20"/>
      <c r="O36" s="17" t="s">
        <v>93</v>
      </c>
      <c r="P36" s="27" t="s">
        <v>94</v>
      </c>
    </row>
    <row r="37" customFormat="false" ht="19.4" hidden="false" customHeight="false" outlineLevel="0" collapsed="false">
      <c r="A37" s="38" t="n">
        <v>23</v>
      </c>
      <c r="B37" s="11" t="s">
        <v>95</v>
      </c>
      <c r="C37" s="28" t="n">
        <v>1990</v>
      </c>
      <c r="D37" s="11" t="s">
        <v>96</v>
      </c>
      <c r="E37" s="11"/>
      <c r="F37" s="11" t="s">
        <v>88</v>
      </c>
      <c r="G37" s="11"/>
      <c r="H37" s="11"/>
      <c r="I37" s="11" t="s">
        <v>66</v>
      </c>
      <c r="J37" s="11"/>
      <c r="K37" s="11"/>
      <c r="L37" s="28" t="n">
        <v>400595</v>
      </c>
      <c r="M37" s="11"/>
      <c r="N37" s="12"/>
      <c r="O37" s="11" t="s">
        <v>97</v>
      </c>
      <c r="P37" s="39" t="n">
        <v>39016</v>
      </c>
    </row>
    <row r="38" customFormat="false" ht="15" hidden="false" customHeight="false" outlineLevel="0" collapsed="false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2" t="n">
        <f aca="false">SUM(L33:L37)</f>
        <v>1643013</v>
      </c>
      <c r="M38" s="43"/>
      <c r="N38" s="44"/>
      <c r="O38" s="44"/>
      <c r="P38" s="44"/>
    </row>
    <row r="39" customFormat="false" ht="15" hidden="false" customHeight="false" outlineLevel="0" collapsed="false">
      <c r="A39" s="40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2"/>
      <c r="M39" s="43"/>
      <c r="N39" s="44"/>
      <c r="O39" s="44"/>
      <c r="P39" s="44"/>
    </row>
    <row r="40" customFormat="false" ht="3" hidden="false" customHeight="true" outlineLevel="0" collapsed="false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customFormat="false" ht="15" hidden="true" customHeight="false" outlineLevel="0" collapsed="false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customFormat="false" ht="15" hidden="true" customHeight="false" outlineLevel="0" collapsed="false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customFormat="false" ht="15" hidden="true" customHeight="false" outlineLevel="0" collapsed="false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customFormat="false" ht="15" hidden="true" customHeight="false" outlineLevel="0" collapsed="false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customFormat="false" ht="15" hidden="true" customHeight="false" outlineLevel="0" collapsed="false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customFormat="false" ht="15" hidden="true" customHeight="false" outlineLevel="0" collapsed="false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customFormat="false" ht="15" hidden="true" customHeight="false" outlineLevel="0" collapsed="false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customFormat="false" ht="15" hidden="true" customHeight="false" outlineLevel="0" collapsed="false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customFormat="false" ht="15" hidden="true" customHeight="false" outlineLevel="0" collapsed="false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customFormat="false" ht="15" hidden="true" customHeight="false" outlineLevel="0" collapsed="false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customFormat="false" ht="15" hidden="true" customHeight="false" outlineLevel="0" collapsed="false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customFormat="false" ht="15" hidden="true" customHeight="false" outlineLevel="0" collapsed="false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customFormat="false" ht="15" hidden="true" customHeight="false" outlineLevel="0" collapsed="false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customFormat="false" ht="15" hidden="true" customHeight="false" outlineLevel="0" collapsed="false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customFormat="false" ht="15" hidden="true" customHeight="false" outlineLevel="0" collapsed="false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customFormat="false" ht="15" hidden="true" customHeight="false" outlineLevel="0" collapsed="false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customFormat="false" ht="15" hidden="true" customHeight="false" outlineLevel="0" collapsed="false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customFormat="false" ht="15" hidden="true" customHeight="false" outlineLevel="0" collapsed="false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customFormat="false" ht="15" hidden="true" customHeight="false" outlineLevel="0" collapsed="false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customFormat="false" ht="15" hidden="true" customHeight="false" outlineLevel="0" collapsed="false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customFormat="false" ht="15" hidden="true" customHeight="false" outlineLevel="0" collapsed="false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customFormat="false" ht="15" hidden="true" customHeight="false" outlineLevel="0" collapsed="false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customFormat="false" ht="15" hidden="true" customHeight="false" outlineLevel="0" collapsed="false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customFormat="false" ht="15" hidden="true" customHeight="false" outlineLevel="0" collapsed="false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customFormat="false" ht="15" hidden="true" customHeight="false" outlineLevel="0" collapsed="false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customFormat="false" ht="15" hidden="true" customHeight="false" outlineLevel="0" collapsed="false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customFormat="false" ht="15" hidden="true" customHeight="false" outlineLevel="0" collapsed="false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customFormat="false" ht="15" hidden="true" customHeight="false" outlineLevel="0" collapsed="false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customFormat="false" ht="30.75" hidden="false" customHeight="true" outlineLevel="0" collapsed="false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customFormat="false" ht="15" hidden="false" customHeight="false" outlineLevel="0" collapsed="false">
      <c r="A70" s="6" t="s">
        <v>8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customFormat="false" ht="15" hidden="false" customHeight="false" outlineLevel="0" collapsed="false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customFormat="false" ht="15" hidden="false" customHeight="false" outlineLevel="0" collapsed="false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customFormat="false" ht="15" hidden="false" customHeight="false" outlineLevel="0" collapsed="false">
      <c r="A73" s="4" t="s">
        <v>98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customFormat="false" ht="15" hidden="false" customHeight="false" outlineLevel="0" collapsed="false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customFormat="false" ht="15" hidden="false" customHeight="false" outlineLevel="0" collapsed="false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customFormat="false" ht="15" hidden="false" customHeight="false" outlineLevel="0" collapsed="false">
      <c r="A76" s="45" t="s">
        <v>9</v>
      </c>
      <c r="B76" s="9" t="s">
        <v>10</v>
      </c>
      <c r="C76" s="9" t="s">
        <v>11</v>
      </c>
      <c r="D76" s="9" t="s">
        <v>12</v>
      </c>
      <c r="E76" s="9" t="s">
        <v>99</v>
      </c>
      <c r="F76" s="9" t="s">
        <v>14</v>
      </c>
      <c r="G76" s="9" t="s">
        <v>100</v>
      </c>
      <c r="H76" s="9" t="s">
        <v>20</v>
      </c>
      <c r="I76" s="9" t="s">
        <v>21</v>
      </c>
      <c r="J76" s="9" t="s">
        <v>101</v>
      </c>
      <c r="K76" s="9" t="s">
        <v>23</v>
      </c>
      <c r="L76" s="9" t="s">
        <v>24</v>
      </c>
      <c r="M76" s="9" t="s">
        <v>102</v>
      </c>
      <c r="N76" s="10" t="s">
        <v>103</v>
      </c>
    </row>
    <row r="77" customFormat="false" ht="15" hidden="false" customHeight="false" outlineLevel="0" collapsed="false">
      <c r="A77" s="46" t="s">
        <v>104</v>
      </c>
      <c r="B77" s="11" t="s">
        <v>25</v>
      </c>
      <c r="C77" s="11" t="s">
        <v>26</v>
      </c>
      <c r="D77" s="11" t="s">
        <v>27</v>
      </c>
      <c r="E77" s="11" t="s">
        <v>105</v>
      </c>
      <c r="F77" s="11" t="s">
        <v>29</v>
      </c>
      <c r="G77" s="11" t="s">
        <v>106</v>
      </c>
      <c r="H77" s="11" t="s">
        <v>107</v>
      </c>
      <c r="I77" s="11" t="s">
        <v>35</v>
      </c>
      <c r="J77" s="11" t="s">
        <v>108</v>
      </c>
      <c r="K77" s="11" t="s">
        <v>37</v>
      </c>
      <c r="L77" s="11" t="s">
        <v>38</v>
      </c>
      <c r="M77" s="11" t="s">
        <v>30</v>
      </c>
      <c r="N77" s="12" t="s">
        <v>109</v>
      </c>
    </row>
    <row r="78" customFormat="false" ht="15" hidden="false" customHeight="false" outlineLevel="0" collapsed="false">
      <c r="A78" s="47"/>
      <c r="B78" s="11" t="s">
        <v>110</v>
      </c>
      <c r="C78" s="11" t="s">
        <v>40</v>
      </c>
      <c r="D78" s="11" t="s">
        <v>41</v>
      </c>
      <c r="E78" s="11" t="s">
        <v>42</v>
      </c>
      <c r="F78" s="11" t="s">
        <v>39</v>
      </c>
      <c r="G78" s="11" t="s">
        <v>111</v>
      </c>
      <c r="H78" s="11" t="s">
        <v>112</v>
      </c>
      <c r="I78" s="11" t="s">
        <v>47</v>
      </c>
      <c r="J78" s="13"/>
      <c r="K78" s="11" t="s">
        <v>49</v>
      </c>
      <c r="L78" s="11" t="s">
        <v>50</v>
      </c>
      <c r="M78" s="11" t="s">
        <v>113</v>
      </c>
      <c r="N78" s="14"/>
    </row>
    <row r="79" customFormat="false" ht="15" hidden="false" customHeight="false" outlineLevel="0" collapsed="false">
      <c r="A79" s="47"/>
      <c r="B79" s="13"/>
      <c r="C79" s="13"/>
      <c r="D79" s="13"/>
      <c r="E79" s="11" t="s">
        <v>51</v>
      </c>
      <c r="F79" s="11" t="s">
        <v>52</v>
      </c>
      <c r="G79" s="13"/>
      <c r="H79" s="11" t="s">
        <v>114</v>
      </c>
      <c r="I79" s="11" t="s">
        <v>54</v>
      </c>
      <c r="J79" s="13"/>
      <c r="K79" s="11" t="s">
        <v>56</v>
      </c>
      <c r="L79" s="11" t="s">
        <v>57</v>
      </c>
      <c r="M79" s="13"/>
      <c r="N79" s="14"/>
    </row>
    <row r="80" customFormat="false" ht="15" hidden="false" customHeight="false" outlineLevel="0" collapsed="false">
      <c r="A80" s="47"/>
      <c r="B80" s="13"/>
      <c r="C80" s="13"/>
      <c r="D80" s="13"/>
      <c r="E80" s="11" t="s">
        <v>58</v>
      </c>
      <c r="F80" s="13"/>
      <c r="G80" s="13"/>
      <c r="H80" s="13"/>
      <c r="I80" s="13"/>
      <c r="J80" s="13"/>
      <c r="K80" s="11" t="s">
        <v>60</v>
      </c>
      <c r="L80" s="13"/>
      <c r="M80" s="13"/>
      <c r="N80" s="14"/>
    </row>
    <row r="81" customFormat="false" ht="15" hidden="false" customHeight="false" outlineLevel="0" collapsed="false">
      <c r="A81" s="15"/>
      <c r="B81" s="16"/>
      <c r="C81" s="16"/>
      <c r="D81" s="16"/>
      <c r="E81" s="17" t="s">
        <v>28</v>
      </c>
      <c r="F81" s="16"/>
      <c r="G81" s="16"/>
      <c r="H81" s="16"/>
      <c r="I81" s="16"/>
      <c r="J81" s="16"/>
      <c r="K81" s="16"/>
      <c r="L81" s="16"/>
      <c r="M81" s="16"/>
      <c r="N81" s="18"/>
    </row>
    <row r="82" customFormat="false" ht="15" hidden="false" customHeight="false" outlineLevel="0" collapsed="false">
      <c r="A82" s="19" t="n">
        <v>1</v>
      </c>
      <c r="B82" s="17" t="n">
        <v>2</v>
      </c>
      <c r="C82" s="17" t="n">
        <v>3</v>
      </c>
      <c r="D82" s="17" t="n">
        <v>4</v>
      </c>
      <c r="E82" s="17" t="n">
        <v>7</v>
      </c>
      <c r="F82" s="17" t="n">
        <v>8</v>
      </c>
      <c r="G82" s="17" t="n">
        <v>9</v>
      </c>
      <c r="H82" s="17" t="n">
        <v>11</v>
      </c>
      <c r="I82" s="17" t="n">
        <v>12</v>
      </c>
      <c r="J82" s="17" t="n">
        <v>13</v>
      </c>
      <c r="K82" s="17" t="n">
        <v>14</v>
      </c>
      <c r="L82" s="17" t="n">
        <v>15</v>
      </c>
      <c r="M82" s="17" t="n">
        <v>16</v>
      </c>
      <c r="N82" s="20" t="n">
        <v>17</v>
      </c>
    </row>
    <row r="83" customFormat="false" ht="21.6" hidden="false" customHeight="false" outlineLevel="0" collapsed="false">
      <c r="A83" s="19" t="n">
        <v>1</v>
      </c>
      <c r="B83" s="17" t="s">
        <v>115</v>
      </c>
      <c r="C83" s="21" t="n">
        <v>1990</v>
      </c>
      <c r="D83" s="17" t="s">
        <v>116</v>
      </c>
      <c r="E83" s="17" t="s">
        <v>117</v>
      </c>
      <c r="F83" s="17"/>
      <c r="G83" s="17" t="n">
        <v>105</v>
      </c>
      <c r="H83" s="21" t="n">
        <v>151384</v>
      </c>
      <c r="I83" s="37"/>
      <c r="J83" s="17"/>
      <c r="K83" s="17" t="s">
        <v>89</v>
      </c>
      <c r="L83" s="48" t="n">
        <v>38042</v>
      </c>
      <c r="M83" s="17"/>
      <c r="N83" s="20"/>
    </row>
    <row r="84" customFormat="false" ht="21.6" hidden="false" customHeight="false" outlineLevel="0" collapsed="false">
      <c r="A84" s="19" t="n">
        <v>2</v>
      </c>
      <c r="B84" s="17" t="s">
        <v>118</v>
      </c>
      <c r="C84" s="21" t="n">
        <v>1978</v>
      </c>
      <c r="D84" s="17" t="s">
        <v>116</v>
      </c>
      <c r="E84" s="17" t="s">
        <v>119</v>
      </c>
      <c r="F84" s="17"/>
      <c r="G84" s="17" t="n">
        <v>25</v>
      </c>
      <c r="H84" s="21" t="n">
        <v>13677</v>
      </c>
      <c r="I84" s="49"/>
      <c r="J84" s="17"/>
      <c r="K84" s="17" t="s">
        <v>89</v>
      </c>
      <c r="L84" s="48" t="n">
        <v>38042</v>
      </c>
      <c r="M84" s="17"/>
      <c r="N84" s="20"/>
    </row>
    <row r="85" customFormat="false" ht="21.6" hidden="false" customHeight="false" outlineLevel="0" collapsed="false">
      <c r="A85" s="19" t="n">
        <v>3</v>
      </c>
      <c r="B85" s="17" t="s">
        <v>120</v>
      </c>
      <c r="C85" s="21" t="n">
        <v>1960</v>
      </c>
      <c r="D85" s="17" t="s">
        <v>116</v>
      </c>
      <c r="E85" s="17" t="s">
        <v>121</v>
      </c>
      <c r="F85" s="17"/>
      <c r="G85" s="17" t="n">
        <v>2950</v>
      </c>
      <c r="H85" s="21" t="n">
        <v>112966</v>
      </c>
      <c r="I85" s="49"/>
      <c r="J85" s="17"/>
      <c r="K85" s="17" t="s">
        <v>89</v>
      </c>
      <c r="L85" s="48" t="n">
        <v>38042</v>
      </c>
      <c r="M85" s="17"/>
      <c r="N85" s="20"/>
    </row>
    <row r="86" customFormat="false" ht="19.4" hidden="false" customHeight="false" outlineLevel="0" collapsed="false">
      <c r="A86" s="19" t="n">
        <v>4</v>
      </c>
      <c r="B86" s="17" t="s">
        <v>122</v>
      </c>
      <c r="C86" s="21" t="n">
        <v>1988</v>
      </c>
      <c r="D86" s="17" t="s">
        <v>123</v>
      </c>
      <c r="E86" s="17" t="s">
        <v>124</v>
      </c>
      <c r="F86" s="17"/>
      <c r="G86" s="17" t="n">
        <v>90</v>
      </c>
      <c r="H86" s="21" t="n">
        <v>502131</v>
      </c>
      <c r="I86" s="37"/>
      <c r="J86" s="17"/>
      <c r="K86" s="17" t="s">
        <v>125</v>
      </c>
      <c r="L86" s="48" t="n">
        <v>35704</v>
      </c>
      <c r="M86" s="17"/>
      <c r="N86" s="20"/>
    </row>
    <row r="87" customFormat="false" ht="19.4" hidden="false" customHeight="false" outlineLevel="0" collapsed="false">
      <c r="A87" s="19" t="n">
        <v>5</v>
      </c>
      <c r="B87" s="17" t="s">
        <v>126</v>
      </c>
      <c r="C87" s="21" t="n">
        <v>1964</v>
      </c>
      <c r="D87" s="17" t="s">
        <v>123</v>
      </c>
      <c r="E87" s="17" t="s">
        <v>127</v>
      </c>
      <c r="F87" s="17"/>
      <c r="G87" s="17" t="n">
        <v>1010</v>
      </c>
      <c r="H87" s="21" t="n">
        <v>354088</v>
      </c>
      <c r="I87" s="49"/>
      <c r="J87" s="17"/>
      <c r="K87" s="17" t="s">
        <v>125</v>
      </c>
      <c r="L87" s="48" t="n">
        <v>35704</v>
      </c>
      <c r="M87" s="17"/>
      <c r="N87" s="20"/>
    </row>
    <row r="88" customFormat="false" ht="19.4" hidden="false" customHeight="false" outlineLevel="0" collapsed="false">
      <c r="A88" s="19" t="n">
        <v>6</v>
      </c>
      <c r="B88" s="17" t="s">
        <v>128</v>
      </c>
      <c r="C88" s="21" t="n">
        <v>1964</v>
      </c>
      <c r="D88" s="17" t="s">
        <v>123</v>
      </c>
      <c r="E88" s="17" t="s">
        <v>129</v>
      </c>
      <c r="F88" s="17"/>
      <c r="G88" s="17" t="n">
        <v>50</v>
      </c>
      <c r="H88" s="21" t="n">
        <v>354087</v>
      </c>
      <c r="I88" s="49"/>
      <c r="J88" s="17"/>
      <c r="K88" s="17" t="s">
        <v>125</v>
      </c>
      <c r="L88" s="48" t="n">
        <v>35704</v>
      </c>
      <c r="M88" s="17"/>
      <c r="N88" s="20"/>
    </row>
    <row r="89" customFormat="false" ht="28.35" hidden="false" customHeight="false" outlineLevel="0" collapsed="false">
      <c r="A89" s="19" t="n">
        <v>9</v>
      </c>
      <c r="B89" s="17" t="s">
        <v>115</v>
      </c>
      <c r="C89" s="21" t="n">
        <v>2007</v>
      </c>
      <c r="D89" s="17" t="s">
        <v>130</v>
      </c>
      <c r="E89" s="17" t="s">
        <v>131</v>
      </c>
      <c r="F89" s="17"/>
      <c r="G89" s="17" t="n">
        <v>107</v>
      </c>
      <c r="H89" s="21" t="n">
        <v>1024564</v>
      </c>
      <c r="I89" s="37" t="n">
        <v>556708</v>
      </c>
      <c r="J89" s="17"/>
      <c r="K89" s="17" t="s">
        <v>132</v>
      </c>
      <c r="L89" s="48" t="n">
        <v>39237</v>
      </c>
      <c r="M89" s="17"/>
      <c r="N89" s="20"/>
    </row>
    <row r="90" customFormat="false" ht="28.35" hidden="false" customHeight="false" outlineLevel="0" collapsed="false">
      <c r="A90" s="19" t="n">
        <v>10</v>
      </c>
      <c r="B90" s="17" t="s">
        <v>133</v>
      </c>
      <c r="C90" s="21" t="n">
        <v>2007</v>
      </c>
      <c r="D90" s="17" t="s">
        <v>130</v>
      </c>
      <c r="E90" s="17" t="s">
        <v>134</v>
      </c>
      <c r="F90" s="17"/>
      <c r="G90" s="17" t="n">
        <v>15</v>
      </c>
      <c r="H90" s="21" t="n">
        <v>1024563</v>
      </c>
      <c r="I90" s="37" t="n">
        <v>556709</v>
      </c>
      <c r="J90" s="17"/>
      <c r="K90" s="17" t="s">
        <v>132</v>
      </c>
      <c r="L90" s="48" t="n">
        <v>39237</v>
      </c>
      <c r="M90" s="17"/>
      <c r="N90" s="20"/>
    </row>
    <row r="91" customFormat="false" ht="19.4" hidden="false" customHeight="false" outlineLevel="0" collapsed="false">
      <c r="A91" s="19" t="n">
        <v>12</v>
      </c>
      <c r="B91" s="17" t="s">
        <v>122</v>
      </c>
      <c r="C91" s="21" t="n">
        <v>1970</v>
      </c>
      <c r="D91" s="17" t="s">
        <v>135</v>
      </c>
      <c r="E91" s="17" t="s">
        <v>136</v>
      </c>
      <c r="F91" s="17"/>
      <c r="G91" s="17" t="n">
        <v>70</v>
      </c>
      <c r="H91" s="21" t="n">
        <v>12342</v>
      </c>
      <c r="I91" s="49"/>
      <c r="J91" s="17"/>
      <c r="K91" s="17" t="s">
        <v>97</v>
      </c>
      <c r="L91" s="48" t="n">
        <v>39016</v>
      </c>
      <c r="M91" s="17"/>
      <c r="N91" s="20"/>
    </row>
    <row r="92" customFormat="false" ht="19.4" hidden="false" customHeight="false" outlineLevel="0" collapsed="false">
      <c r="A92" s="19" t="n">
        <v>13</v>
      </c>
      <c r="B92" s="17" t="s">
        <v>128</v>
      </c>
      <c r="C92" s="21" t="n">
        <v>1970</v>
      </c>
      <c r="D92" s="17" t="s">
        <v>135</v>
      </c>
      <c r="E92" s="17" t="s">
        <v>137</v>
      </c>
      <c r="F92" s="17"/>
      <c r="G92" s="17" t="n">
        <v>15</v>
      </c>
      <c r="H92" s="21" t="n">
        <v>12342</v>
      </c>
      <c r="I92" s="49"/>
      <c r="J92" s="17"/>
      <c r="K92" s="17" t="s">
        <v>97</v>
      </c>
      <c r="L92" s="48" t="n">
        <v>39016</v>
      </c>
      <c r="M92" s="17"/>
      <c r="N92" s="20"/>
    </row>
    <row r="93" customFormat="false" ht="19.4" hidden="false" customHeight="false" outlineLevel="0" collapsed="false">
      <c r="A93" s="19" t="n">
        <v>15</v>
      </c>
      <c r="B93" s="17" t="s">
        <v>122</v>
      </c>
      <c r="C93" s="21" t="n">
        <v>1985</v>
      </c>
      <c r="D93" s="17" t="s">
        <v>138</v>
      </c>
      <c r="E93" s="17" t="s">
        <v>139</v>
      </c>
      <c r="F93" s="17"/>
      <c r="G93" s="17" t="n">
        <v>68</v>
      </c>
      <c r="H93" s="21" t="n">
        <v>11782</v>
      </c>
      <c r="I93" s="37" t="n">
        <v>0</v>
      </c>
      <c r="J93" s="17"/>
      <c r="K93" s="17" t="s">
        <v>97</v>
      </c>
      <c r="L93" s="48" t="n">
        <v>39016</v>
      </c>
      <c r="M93" s="17"/>
      <c r="N93" s="20"/>
    </row>
    <row r="94" customFormat="false" ht="19.4" hidden="false" customHeight="false" outlineLevel="0" collapsed="false">
      <c r="A94" s="19" t="n">
        <v>16</v>
      </c>
      <c r="B94" s="17" t="s">
        <v>128</v>
      </c>
      <c r="C94" s="21" t="n">
        <v>1985</v>
      </c>
      <c r="D94" s="17" t="s">
        <v>138</v>
      </c>
      <c r="E94" s="17" t="s">
        <v>140</v>
      </c>
      <c r="F94" s="17"/>
      <c r="G94" s="17" t="n">
        <v>15</v>
      </c>
      <c r="H94" s="21" t="n">
        <v>11782</v>
      </c>
      <c r="I94" s="49"/>
      <c r="J94" s="17"/>
      <c r="K94" s="17" t="s">
        <v>97</v>
      </c>
      <c r="L94" s="48" t="n">
        <v>39016</v>
      </c>
      <c r="M94" s="17"/>
      <c r="N94" s="20"/>
    </row>
    <row r="95" customFormat="false" ht="19.4" hidden="false" customHeight="false" outlineLevel="0" collapsed="false">
      <c r="A95" s="19" t="n">
        <v>17</v>
      </c>
      <c r="B95" s="17" t="s">
        <v>141</v>
      </c>
      <c r="C95" s="21" t="n">
        <v>1991</v>
      </c>
      <c r="D95" s="17" t="s">
        <v>142</v>
      </c>
      <c r="E95" s="17" t="s">
        <v>143</v>
      </c>
      <c r="F95" s="17"/>
      <c r="G95" s="17" t="n">
        <v>7576</v>
      </c>
      <c r="H95" s="21" t="n">
        <v>92300</v>
      </c>
      <c r="I95" s="49"/>
      <c r="J95" s="17"/>
      <c r="K95" s="17" t="s">
        <v>97</v>
      </c>
      <c r="L95" s="48" t="n">
        <v>39016</v>
      </c>
      <c r="M95" s="17"/>
      <c r="N95" s="20"/>
    </row>
    <row r="96" customFormat="false" ht="19.4" hidden="false" customHeight="false" outlineLevel="0" collapsed="false">
      <c r="A96" s="19" t="n">
        <v>18</v>
      </c>
      <c r="B96" s="17" t="s">
        <v>144</v>
      </c>
      <c r="C96" s="21" t="n">
        <v>1991</v>
      </c>
      <c r="D96" s="17" t="s">
        <v>135</v>
      </c>
      <c r="E96" s="17" t="s">
        <v>145</v>
      </c>
      <c r="F96" s="17"/>
      <c r="G96" s="17" t="n">
        <v>1370</v>
      </c>
      <c r="H96" s="21" t="n">
        <v>18460</v>
      </c>
      <c r="I96" s="49"/>
      <c r="J96" s="17"/>
      <c r="K96" s="17" t="s">
        <v>97</v>
      </c>
      <c r="L96" s="48" t="n">
        <v>39016</v>
      </c>
      <c r="M96" s="17"/>
      <c r="N96" s="20"/>
    </row>
    <row r="97" customFormat="false" ht="19.4" hidden="false" customHeight="false" outlineLevel="0" collapsed="false">
      <c r="A97" s="19" t="n">
        <v>19</v>
      </c>
      <c r="B97" s="17" t="s">
        <v>120</v>
      </c>
      <c r="C97" s="21" t="n">
        <v>1991</v>
      </c>
      <c r="D97" s="17" t="s">
        <v>138</v>
      </c>
      <c r="E97" s="17" t="s">
        <v>146</v>
      </c>
      <c r="F97" s="17"/>
      <c r="G97" s="17" t="n">
        <v>4090</v>
      </c>
      <c r="H97" s="21" t="n">
        <v>83070</v>
      </c>
      <c r="I97" s="49"/>
      <c r="J97" s="17"/>
      <c r="K97" s="17" t="s">
        <v>97</v>
      </c>
      <c r="L97" s="48" t="n">
        <v>39016</v>
      </c>
      <c r="M97" s="17"/>
      <c r="N97" s="20"/>
    </row>
    <row r="98" customFormat="false" ht="21.6" hidden="false" customHeight="false" outlineLevel="0" collapsed="false">
      <c r="A98" s="19" t="n">
        <v>20</v>
      </c>
      <c r="B98" s="17" t="s">
        <v>147</v>
      </c>
      <c r="C98" s="21" t="n">
        <v>1978</v>
      </c>
      <c r="D98" s="17" t="s">
        <v>148</v>
      </c>
      <c r="E98" s="17"/>
      <c r="F98" s="17"/>
      <c r="G98" s="17"/>
      <c r="H98" s="21" t="n">
        <v>7787</v>
      </c>
      <c r="I98" s="49"/>
      <c r="J98" s="17"/>
      <c r="K98" s="17" t="s">
        <v>149</v>
      </c>
      <c r="L98" s="48" t="n">
        <v>38721</v>
      </c>
      <c r="M98" s="17"/>
      <c r="N98" s="20"/>
    </row>
    <row r="99" customFormat="false" ht="21.6" hidden="false" customHeight="false" outlineLevel="0" collapsed="false">
      <c r="A99" s="19" t="n">
        <v>21</v>
      </c>
      <c r="B99" s="17" t="s">
        <v>147</v>
      </c>
      <c r="C99" s="21" t="n">
        <v>1988</v>
      </c>
      <c r="D99" s="17" t="s">
        <v>150</v>
      </c>
      <c r="E99" s="17"/>
      <c r="F99" s="17"/>
      <c r="G99" s="17"/>
      <c r="H99" s="21" t="n">
        <v>13240</v>
      </c>
      <c r="I99" s="49"/>
      <c r="J99" s="17"/>
      <c r="K99" s="17" t="s">
        <v>149</v>
      </c>
      <c r="L99" s="48" t="n">
        <v>38721</v>
      </c>
      <c r="M99" s="17"/>
      <c r="N99" s="20"/>
    </row>
    <row r="100" customFormat="false" ht="21.6" hidden="false" customHeight="false" outlineLevel="0" collapsed="false">
      <c r="A100" s="19" t="n">
        <v>22</v>
      </c>
      <c r="B100" s="17" t="s">
        <v>126</v>
      </c>
      <c r="C100" s="21" t="n">
        <v>1985</v>
      </c>
      <c r="D100" s="17" t="s">
        <v>151</v>
      </c>
      <c r="E100" s="17"/>
      <c r="F100" s="17"/>
      <c r="G100" s="17" t="n">
        <v>1815</v>
      </c>
      <c r="H100" s="21" t="n">
        <v>303375</v>
      </c>
      <c r="I100" s="49"/>
      <c r="J100" s="17"/>
      <c r="K100" s="17" t="s">
        <v>149</v>
      </c>
      <c r="L100" s="48" t="n">
        <v>38721</v>
      </c>
      <c r="M100" s="17"/>
      <c r="N100" s="50"/>
    </row>
    <row r="101" customFormat="false" ht="21.6" hidden="false" customHeight="false" outlineLevel="0" collapsed="false">
      <c r="A101" s="19" t="n">
        <v>23</v>
      </c>
      <c r="B101" s="17" t="s">
        <v>126</v>
      </c>
      <c r="C101" s="21" t="n">
        <v>1985</v>
      </c>
      <c r="D101" s="17" t="s">
        <v>152</v>
      </c>
      <c r="E101" s="17"/>
      <c r="F101" s="17"/>
      <c r="G101" s="17" t="n">
        <v>285</v>
      </c>
      <c r="H101" s="21" t="n">
        <v>47637</v>
      </c>
      <c r="I101" s="49"/>
      <c r="J101" s="17"/>
      <c r="K101" s="17" t="s">
        <v>149</v>
      </c>
      <c r="L101" s="48" t="n">
        <v>38721</v>
      </c>
      <c r="M101" s="17"/>
      <c r="N101" s="50"/>
    </row>
    <row r="102" customFormat="false" ht="21.6" hidden="false" customHeight="false" outlineLevel="0" collapsed="false">
      <c r="A102" s="19" t="n">
        <v>24</v>
      </c>
      <c r="B102" s="17" t="s">
        <v>126</v>
      </c>
      <c r="C102" s="21" t="n">
        <v>1985</v>
      </c>
      <c r="D102" s="17" t="s">
        <v>153</v>
      </c>
      <c r="E102" s="17"/>
      <c r="F102" s="17"/>
      <c r="G102" s="17" t="n">
        <v>550</v>
      </c>
      <c r="H102" s="21" t="n">
        <v>91932</v>
      </c>
      <c r="I102" s="49"/>
      <c r="J102" s="17"/>
      <c r="K102" s="17" t="s">
        <v>149</v>
      </c>
      <c r="L102" s="48" t="n">
        <v>38721</v>
      </c>
      <c r="M102" s="17"/>
      <c r="N102" s="50"/>
    </row>
    <row r="103" customFormat="false" ht="21.6" hidden="false" customHeight="false" outlineLevel="0" collapsed="false">
      <c r="A103" s="19" t="n">
        <v>25</v>
      </c>
      <c r="B103" s="17" t="s">
        <v>154</v>
      </c>
      <c r="C103" s="21" t="n">
        <v>1985</v>
      </c>
      <c r="D103" s="17" t="s">
        <v>155</v>
      </c>
      <c r="E103" s="17"/>
      <c r="F103" s="17"/>
      <c r="G103" s="17"/>
      <c r="H103" s="21" t="n">
        <v>16225</v>
      </c>
      <c r="I103" s="49"/>
      <c r="J103" s="17"/>
      <c r="K103" s="17" t="s">
        <v>149</v>
      </c>
      <c r="L103" s="48" t="n">
        <v>38721</v>
      </c>
      <c r="M103" s="17"/>
      <c r="N103" s="20"/>
    </row>
    <row r="104" customFormat="false" ht="21.6" hidden="false" customHeight="false" outlineLevel="0" collapsed="false">
      <c r="A104" s="19" t="n">
        <v>27</v>
      </c>
      <c r="B104" s="17" t="s">
        <v>154</v>
      </c>
      <c r="C104" s="21" t="n">
        <v>1985</v>
      </c>
      <c r="D104" s="17" t="s">
        <v>156</v>
      </c>
      <c r="E104" s="17"/>
      <c r="F104" s="17"/>
      <c r="G104" s="17"/>
      <c r="H104" s="21" t="n">
        <v>16225</v>
      </c>
      <c r="I104" s="49"/>
      <c r="J104" s="17"/>
      <c r="K104" s="17" t="s">
        <v>149</v>
      </c>
      <c r="L104" s="48" t="n">
        <v>38721</v>
      </c>
      <c r="M104" s="17"/>
      <c r="N104" s="20"/>
    </row>
    <row r="105" customFormat="false" ht="21.6" hidden="false" customHeight="false" outlineLevel="0" collapsed="false">
      <c r="A105" s="19" t="n">
        <v>28</v>
      </c>
      <c r="B105" s="17" t="s">
        <v>154</v>
      </c>
      <c r="C105" s="21" t="n">
        <v>1985</v>
      </c>
      <c r="D105" s="17" t="s">
        <v>157</v>
      </c>
      <c r="E105" s="17"/>
      <c r="F105" s="17"/>
      <c r="G105" s="17"/>
      <c r="H105" s="21" t="n">
        <v>16225</v>
      </c>
      <c r="I105" s="49"/>
      <c r="J105" s="17"/>
      <c r="K105" s="17" t="s">
        <v>149</v>
      </c>
      <c r="L105" s="48" t="n">
        <v>38721</v>
      </c>
      <c r="M105" s="17"/>
      <c r="N105" s="20"/>
    </row>
    <row r="106" customFormat="false" ht="21.6" hidden="false" customHeight="false" outlineLevel="0" collapsed="false">
      <c r="A106" s="19" t="n">
        <v>30</v>
      </c>
      <c r="B106" s="17" t="s">
        <v>154</v>
      </c>
      <c r="C106" s="21" t="n">
        <v>1985</v>
      </c>
      <c r="D106" s="17" t="s">
        <v>152</v>
      </c>
      <c r="E106" s="17"/>
      <c r="F106" s="17"/>
      <c r="G106" s="17"/>
      <c r="H106" s="21" t="n">
        <v>16225</v>
      </c>
      <c r="I106" s="49"/>
      <c r="J106" s="17"/>
      <c r="K106" s="17" t="s">
        <v>149</v>
      </c>
      <c r="L106" s="48" t="n">
        <v>38721</v>
      </c>
      <c r="M106" s="17"/>
      <c r="N106" s="20"/>
    </row>
    <row r="107" customFormat="false" ht="15" hidden="false" customHeight="false" outlineLevel="0" collapsed="false">
      <c r="A107" s="19" t="n">
        <v>31</v>
      </c>
      <c r="B107" s="17" t="s">
        <v>158</v>
      </c>
      <c r="C107" s="21" t="n">
        <v>2008</v>
      </c>
      <c r="D107" s="17" t="s">
        <v>151</v>
      </c>
      <c r="E107" s="17"/>
      <c r="F107" s="17"/>
      <c r="G107" s="17"/>
      <c r="H107" s="21" t="n">
        <v>94283</v>
      </c>
      <c r="I107" s="37" t="n">
        <v>48071</v>
      </c>
      <c r="J107" s="17"/>
      <c r="K107" s="17"/>
      <c r="L107" s="17"/>
      <c r="M107" s="17"/>
      <c r="N107" s="20"/>
    </row>
    <row r="108" customFormat="false" ht="21.6" hidden="false" customHeight="false" outlineLevel="0" collapsed="false">
      <c r="A108" s="19" t="n">
        <v>32</v>
      </c>
      <c r="B108" s="17" t="s">
        <v>147</v>
      </c>
      <c r="C108" s="21" t="n">
        <v>1979</v>
      </c>
      <c r="D108" s="17" t="s">
        <v>153</v>
      </c>
      <c r="E108" s="17"/>
      <c r="F108" s="17"/>
      <c r="G108" s="17"/>
      <c r="H108" s="21" t="n">
        <v>6347</v>
      </c>
      <c r="I108" s="49"/>
      <c r="J108" s="17"/>
      <c r="K108" s="17" t="s">
        <v>149</v>
      </c>
      <c r="L108" s="48" t="n">
        <v>38721</v>
      </c>
      <c r="M108" s="17"/>
      <c r="N108" s="20"/>
    </row>
    <row r="109" customFormat="false" ht="21.6" hidden="false" customHeight="false" outlineLevel="0" collapsed="false">
      <c r="A109" s="19" t="n">
        <v>33</v>
      </c>
      <c r="B109" s="17" t="s">
        <v>154</v>
      </c>
      <c r="C109" s="21" t="n">
        <v>1986</v>
      </c>
      <c r="D109" s="17" t="s">
        <v>153</v>
      </c>
      <c r="E109" s="17"/>
      <c r="F109" s="17"/>
      <c r="G109" s="17"/>
      <c r="H109" s="21" t="n">
        <v>89540</v>
      </c>
      <c r="I109" s="49"/>
      <c r="J109" s="17"/>
      <c r="K109" s="17" t="s">
        <v>149</v>
      </c>
      <c r="L109" s="17" t="s">
        <v>159</v>
      </c>
      <c r="M109" s="17"/>
      <c r="N109" s="20"/>
    </row>
    <row r="110" customFormat="false" ht="15" hidden="false" customHeight="false" outlineLevel="0" collapsed="false">
      <c r="A110" s="19" t="n">
        <v>34</v>
      </c>
      <c r="B110" s="17" t="s">
        <v>160</v>
      </c>
      <c r="C110" s="21" t="n">
        <v>2010</v>
      </c>
      <c r="D110" s="17" t="s">
        <v>161</v>
      </c>
      <c r="E110" s="17"/>
      <c r="F110" s="17"/>
      <c r="G110" s="17"/>
      <c r="H110" s="21" t="n">
        <v>207265</v>
      </c>
      <c r="I110" s="37" t="n">
        <v>145463.8</v>
      </c>
      <c r="J110" s="17"/>
      <c r="K110" s="17"/>
      <c r="L110" s="17"/>
      <c r="M110" s="17"/>
      <c r="N110" s="20"/>
    </row>
    <row r="111" customFormat="false" ht="15" hidden="false" customHeight="true" outlineLevel="0" collapsed="false">
      <c r="A111" s="22" t="n">
        <v>35</v>
      </c>
      <c r="B111" s="23" t="s">
        <v>147</v>
      </c>
      <c r="C111" s="24" t="n">
        <v>1961</v>
      </c>
      <c r="D111" s="11" t="s">
        <v>162</v>
      </c>
      <c r="E111" s="23" t="s">
        <v>163</v>
      </c>
      <c r="F111" s="22"/>
      <c r="G111" s="24" t="n">
        <v>15</v>
      </c>
      <c r="H111" s="24" t="n">
        <v>6232</v>
      </c>
      <c r="I111" s="51"/>
      <c r="J111" s="22"/>
      <c r="K111" s="23" t="s">
        <v>164</v>
      </c>
      <c r="L111" s="52" t="n">
        <v>38727</v>
      </c>
      <c r="M111" s="22"/>
      <c r="N111" s="25"/>
    </row>
    <row r="112" customFormat="false" ht="15" hidden="false" customHeight="false" outlineLevel="0" collapsed="false">
      <c r="A112" s="22"/>
      <c r="B112" s="22"/>
      <c r="C112" s="24"/>
      <c r="D112" s="17" t="s">
        <v>165</v>
      </c>
      <c r="E112" s="23"/>
      <c r="F112" s="23"/>
      <c r="G112" s="24"/>
      <c r="H112" s="24"/>
      <c r="I112" s="51"/>
      <c r="J112" s="22"/>
      <c r="K112" s="22"/>
      <c r="L112" s="52"/>
      <c r="M112" s="22"/>
      <c r="N112" s="25"/>
    </row>
    <row r="113" customFormat="false" ht="15" hidden="false" customHeight="true" outlineLevel="0" collapsed="false">
      <c r="A113" s="22" t="n">
        <v>36</v>
      </c>
      <c r="B113" s="23" t="s">
        <v>147</v>
      </c>
      <c r="C113" s="24" t="n">
        <v>1966</v>
      </c>
      <c r="D113" s="11" t="s">
        <v>162</v>
      </c>
      <c r="E113" s="23" t="s">
        <v>166</v>
      </c>
      <c r="F113" s="22"/>
      <c r="G113" s="24" t="n">
        <v>15</v>
      </c>
      <c r="H113" s="24" t="n">
        <v>5914</v>
      </c>
      <c r="I113" s="51"/>
      <c r="J113" s="22"/>
      <c r="K113" s="23" t="s">
        <v>164</v>
      </c>
      <c r="L113" s="52" t="n">
        <v>38727</v>
      </c>
      <c r="M113" s="22"/>
      <c r="N113" s="25"/>
    </row>
    <row r="114" customFormat="false" ht="15" hidden="false" customHeight="false" outlineLevel="0" collapsed="false">
      <c r="A114" s="22"/>
      <c r="B114" s="22"/>
      <c r="C114" s="24"/>
      <c r="D114" s="17" t="s">
        <v>167</v>
      </c>
      <c r="E114" s="23"/>
      <c r="F114" s="23"/>
      <c r="G114" s="24"/>
      <c r="H114" s="24"/>
      <c r="I114" s="51"/>
      <c r="J114" s="22"/>
      <c r="K114" s="22"/>
      <c r="L114" s="52"/>
      <c r="M114" s="22"/>
      <c r="N114" s="25"/>
    </row>
    <row r="115" customFormat="false" ht="15" hidden="false" customHeight="true" outlineLevel="0" collapsed="false">
      <c r="A115" s="22" t="n">
        <v>37</v>
      </c>
      <c r="B115" s="23" t="s">
        <v>168</v>
      </c>
      <c r="C115" s="24" t="n">
        <v>1967</v>
      </c>
      <c r="D115" s="11" t="s">
        <v>162</v>
      </c>
      <c r="E115" s="23" t="s">
        <v>169</v>
      </c>
      <c r="F115" s="22"/>
      <c r="G115" s="24" t="n">
        <v>105</v>
      </c>
      <c r="H115" s="24" t="n">
        <v>26477</v>
      </c>
      <c r="I115" s="51"/>
      <c r="J115" s="22"/>
      <c r="K115" s="23" t="s">
        <v>164</v>
      </c>
      <c r="L115" s="52" t="n">
        <v>38727</v>
      </c>
      <c r="M115" s="22"/>
      <c r="N115" s="25"/>
    </row>
    <row r="116" customFormat="false" ht="15" hidden="false" customHeight="false" outlineLevel="0" collapsed="false">
      <c r="A116" s="22"/>
      <c r="B116" s="22"/>
      <c r="C116" s="24"/>
      <c r="D116" s="17" t="s">
        <v>165</v>
      </c>
      <c r="E116" s="23"/>
      <c r="F116" s="23"/>
      <c r="G116" s="24"/>
      <c r="H116" s="24"/>
      <c r="I116" s="51"/>
      <c r="J116" s="22"/>
      <c r="K116" s="22"/>
      <c r="L116" s="52"/>
      <c r="M116" s="22"/>
      <c r="N116" s="25"/>
    </row>
    <row r="117" customFormat="false" ht="15" hidden="false" customHeight="true" outlineLevel="0" collapsed="false">
      <c r="A117" s="22" t="n">
        <v>38</v>
      </c>
      <c r="B117" s="23" t="s">
        <v>122</v>
      </c>
      <c r="C117" s="24" t="n">
        <v>1969</v>
      </c>
      <c r="D117" s="11" t="s">
        <v>162</v>
      </c>
      <c r="E117" s="23" t="s">
        <v>170</v>
      </c>
      <c r="F117" s="22"/>
      <c r="G117" s="24" t="n">
        <v>85</v>
      </c>
      <c r="H117" s="24" t="n">
        <v>26477</v>
      </c>
      <c r="I117" s="51"/>
      <c r="J117" s="22"/>
      <c r="K117" s="23" t="s">
        <v>164</v>
      </c>
      <c r="L117" s="52" t="n">
        <v>38727</v>
      </c>
      <c r="M117" s="22"/>
      <c r="N117" s="25"/>
    </row>
    <row r="118" customFormat="false" ht="15" hidden="false" customHeight="false" outlineLevel="0" collapsed="false">
      <c r="A118" s="22"/>
      <c r="B118" s="22"/>
      <c r="C118" s="24"/>
      <c r="D118" s="17" t="s">
        <v>167</v>
      </c>
      <c r="E118" s="23"/>
      <c r="F118" s="23"/>
      <c r="G118" s="24"/>
      <c r="H118" s="24"/>
      <c r="I118" s="51"/>
      <c r="J118" s="22"/>
      <c r="K118" s="22"/>
      <c r="L118" s="52"/>
      <c r="M118" s="22"/>
      <c r="N118" s="25"/>
    </row>
    <row r="119" customFormat="false" ht="28.35" hidden="false" customHeight="false" outlineLevel="0" collapsed="false">
      <c r="A119" s="19" t="n">
        <v>39</v>
      </c>
      <c r="B119" s="17" t="s">
        <v>122</v>
      </c>
      <c r="C119" s="21" t="n">
        <v>1970</v>
      </c>
      <c r="D119" s="17" t="s">
        <v>171</v>
      </c>
      <c r="E119" s="17" t="s">
        <v>172</v>
      </c>
      <c r="F119" s="17"/>
      <c r="G119" s="21" t="n">
        <v>90</v>
      </c>
      <c r="H119" s="21" t="n">
        <v>13877</v>
      </c>
      <c r="I119" s="37"/>
      <c r="J119" s="17"/>
      <c r="K119" s="17" t="s">
        <v>164</v>
      </c>
      <c r="L119" s="48" t="n">
        <v>38727</v>
      </c>
      <c r="M119" s="17"/>
      <c r="N119" s="20"/>
    </row>
    <row r="120" customFormat="false" ht="28.35" hidden="false" customHeight="false" outlineLevel="0" collapsed="false">
      <c r="A120" s="19" t="n">
        <v>40</v>
      </c>
      <c r="B120" s="17" t="s">
        <v>118</v>
      </c>
      <c r="C120" s="21" t="n">
        <v>1970</v>
      </c>
      <c r="D120" s="17" t="s">
        <v>171</v>
      </c>
      <c r="E120" s="17" t="s">
        <v>173</v>
      </c>
      <c r="F120" s="17"/>
      <c r="G120" s="21" t="n">
        <v>15</v>
      </c>
      <c r="H120" s="21" t="n">
        <v>13877</v>
      </c>
      <c r="I120" s="37"/>
      <c r="J120" s="17"/>
      <c r="K120" s="17" t="s">
        <v>164</v>
      </c>
      <c r="L120" s="48" t="n">
        <v>38727</v>
      </c>
      <c r="M120" s="17"/>
      <c r="N120" s="20"/>
    </row>
    <row r="121" customFormat="false" ht="55.2" hidden="false" customHeight="false" outlineLevel="0" collapsed="false">
      <c r="A121" s="19" t="n">
        <v>43</v>
      </c>
      <c r="B121" s="17" t="s">
        <v>120</v>
      </c>
      <c r="C121" s="21" t="n">
        <v>1971</v>
      </c>
      <c r="D121" s="17" t="s">
        <v>174</v>
      </c>
      <c r="E121" s="17" t="s">
        <v>175</v>
      </c>
      <c r="F121" s="17"/>
      <c r="G121" s="21" t="n">
        <v>5700</v>
      </c>
      <c r="H121" s="21" t="n">
        <v>811543</v>
      </c>
      <c r="I121" s="37"/>
      <c r="J121" s="17"/>
      <c r="K121" s="17" t="s">
        <v>164</v>
      </c>
      <c r="L121" s="48" t="n">
        <v>38727</v>
      </c>
      <c r="M121" s="17"/>
      <c r="N121" s="20"/>
    </row>
    <row r="122" customFormat="false" ht="15" hidden="false" customHeight="true" outlineLevel="0" collapsed="false">
      <c r="A122" s="22" t="n">
        <v>44</v>
      </c>
      <c r="B122" s="23" t="s">
        <v>120</v>
      </c>
      <c r="C122" s="24" t="n">
        <v>1971</v>
      </c>
      <c r="D122" s="11" t="s">
        <v>162</v>
      </c>
      <c r="E122" s="23" t="s">
        <v>176</v>
      </c>
      <c r="F122" s="22"/>
      <c r="G122" s="24" t="n">
        <v>2500</v>
      </c>
      <c r="H122" s="24" t="n">
        <v>355940</v>
      </c>
      <c r="I122" s="51"/>
      <c r="J122" s="22"/>
      <c r="K122" s="23" t="s">
        <v>164</v>
      </c>
      <c r="L122" s="52" t="n">
        <v>38727</v>
      </c>
      <c r="M122" s="22"/>
      <c r="N122" s="25"/>
    </row>
    <row r="123" customFormat="false" ht="15" hidden="false" customHeight="false" outlineLevel="0" collapsed="false">
      <c r="A123" s="22"/>
      <c r="B123" s="22"/>
      <c r="C123" s="24"/>
      <c r="D123" s="17" t="s">
        <v>177</v>
      </c>
      <c r="E123" s="23"/>
      <c r="F123" s="23"/>
      <c r="G123" s="24"/>
      <c r="H123" s="24"/>
      <c r="I123" s="51"/>
      <c r="J123" s="22"/>
      <c r="K123" s="22"/>
      <c r="L123" s="52"/>
      <c r="M123" s="22"/>
      <c r="N123" s="25"/>
    </row>
    <row r="124" customFormat="false" ht="15" hidden="false" customHeight="true" outlineLevel="0" collapsed="false">
      <c r="A124" s="22" t="n">
        <v>45</v>
      </c>
      <c r="B124" s="23" t="s">
        <v>120</v>
      </c>
      <c r="C124" s="24" t="n">
        <v>1971</v>
      </c>
      <c r="D124" s="11" t="s">
        <v>162</v>
      </c>
      <c r="E124" s="23" t="s">
        <v>178</v>
      </c>
      <c r="F124" s="22"/>
      <c r="G124" s="24" t="n">
        <v>600</v>
      </c>
      <c r="H124" s="24" t="n">
        <v>69580</v>
      </c>
      <c r="I124" s="51"/>
      <c r="J124" s="22"/>
      <c r="K124" s="23" t="s">
        <v>164</v>
      </c>
      <c r="L124" s="52" t="n">
        <v>38727</v>
      </c>
      <c r="M124" s="22"/>
      <c r="N124" s="25"/>
    </row>
    <row r="125" customFormat="false" ht="19.4" hidden="false" customHeight="false" outlineLevel="0" collapsed="false">
      <c r="A125" s="22"/>
      <c r="B125" s="22"/>
      <c r="C125" s="24"/>
      <c r="D125" s="17" t="s">
        <v>179</v>
      </c>
      <c r="E125" s="23"/>
      <c r="F125" s="23"/>
      <c r="G125" s="24"/>
      <c r="H125" s="24"/>
      <c r="I125" s="51"/>
      <c r="J125" s="22"/>
      <c r="K125" s="22"/>
      <c r="L125" s="52"/>
      <c r="M125" s="22"/>
      <c r="N125" s="25"/>
    </row>
    <row r="126" customFormat="false" ht="15" hidden="false" customHeight="true" outlineLevel="0" collapsed="false">
      <c r="A126" s="22" t="n">
        <v>46</v>
      </c>
      <c r="B126" s="53" t="s">
        <v>180</v>
      </c>
      <c r="C126" s="24" t="n">
        <v>2013</v>
      </c>
      <c r="D126" s="54" t="s">
        <v>181</v>
      </c>
      <c r="E126" s="22"/>
      <c r="F126" s="22"/>
      <c r="G126" s="24"/>
      <c r="H126" s="24" t="n">
        <v>203481</v>
      </c>
      <c r="I126" s="51" t="n">
        <v>160755</v>
      </c>
      <c r="J126" s="22"/>
      <c r="K126" s="22"/>
      <c r="L126" s="22"/>
      <c r="M126" s="22"/>
      <c r="N126" s="25"/>
    </row>
    <row r="127" customFormat="false" ht="15" hidden="false" customHeight="false" outlineLevel="0" collapsed="false">
      <c r="A127" s="22"/>
      <c r="B127" s="53" t="s">
        <v>181</v>
      </c>
      <c r="C127" s="24"/>
      <c r="D127" s="54"/>
      <c r="E127" s="22"/>
      <c r="F127" s="22"/>
      <c r="G127" s="24"/>
      <c r="H127" s="24"/>
      <c r="I127" s="51"/>
      <c r="J127" s="22"/>
      <c r="K127" s="22"/>
      <c r="L127" s="22"/>
      <c r="M127" s="22"/>
      <c r="N127" s="25"/>
    </row>
    <row r="128" customFormat="false" ht="15" hidden="false" customHeight="false" outlineLevel="0" collapsed="false">
      <c r="A128" s="22"/>
      <c r="B128" s="17"/>
      <c r="C128" s="24"/>
      <c r="D128" s="54"/>
      <c r="E128" s="22"/>
      <c r="F128" s="22"/>
      <c r="G128" s="24"/>
      <c r="H128" s="24"/>
      <c r="I128" s="51"/>
      <c r="J128" s="22"/>
      <c r="K128" s="22"/>
      <c r="L128" s="22"/>
      <c r="M128" s="22"/>
      <c r="N128" s="25"/>
    </row>
    <row r="129" customFormat="false" ht="15" hidden="false" customHeight="true" outlineLevel="0" collapsed="false">
      <c r="A129" s="22" t="n">
        <v>47</v>
      </c>
      <c r="B129" s="53" t="s">
        <v>180</v>
      </c>
      <c r="C129" s="24" t="n">
        <v>2013</v>
      </c>
      <c r="D129" s="54" t="s">
        <v>135</v>
      </c>
      <c r="E129" s="22"/>
      <c r="F129" s="22"/>
      <c r="G129" s="24"/>
      <c r="H129" s="24" t="n">
        <v>266416</v>
      </c>
      <c r="I129" s="51" t="n">
        <v>210472</v>
      </c>
      <c r="J129" s="22"/>
      <c r="K129" s="22"/>
      <c r="L129" s="22"/>
      <c r="M129" s="22"/>
      <c r="N129" s="25"/>
    </row>
    <row r="130" customFormat="false" ht="15" hidden="false" customHeight="false" outlineLevel="0" collapsed="false">
      <c r="A130" s="22"/>
      <c r="B130" s="53" t="s">
        <v>135</v>
      </c>
      <c r="C130" s="24"/>
      <c r="D130" s="54"/>
      <c r="E130" s="22"/>
      <c r="F130" s="22"/>
      <c r="G130" s="24"/>
      <c r="H130" s="24"/>
      <c r="I130" s="51"/>
      <c r="J130" s="22"/>
      <c r="K130" s="22"/>
      <c r="L130" s="22"/>
      <c r="M130" s="22"/>
      <c r="N130" s="25"/>
    </row>
    <row r="131" customFormat="false" ht="15" hidden="false" customHeight="false" outlineLevel="0" collapsed="false">
      <c r="A131" s="22"/>
      <c r="B131" s="17"/>
      <c r="C131" s="24"/>
      <c r="D131" s="54"/>
      <c r="E131" s="22"/>
      <c r="F131" s="22"/>
      <c r="G131" s="24"/>
      <c r="H131" s="24"/>
      <c r="I131" s="51"/>
      <c r="J131" s="22"/>
      <c r="K131" s="22"/>
      <c r="L131" s="22"/>
      <c r="M131" s="22"/>
      <c r="N131" s="25"/>
    </row>
    <row r="132" customFormat="false" ht="21.6" hidden="false" customHeight="false" outlineLevel="0" collapsed="false">
      <c r="A132" s="19" t="n">
        <v>48</v>
      </c>
      <c r="B132" s="17" t="s">
        <v>182</v>
      </c>
      <c r="C132" s="21" t="n">
        <v>1987</v>
      </c>
      <c r="D132" s="17" t="s">
        <v>151</v>
      </c>
      <c r="E132" s="17"/>
      <c r="F132" s="17"/>
      <c r="G132" s="21"/>
      <c r="H132" s="21" t="n">
        <v>20702</v>
      </c>
      <c r="I132" s="37"/>
      <c r="J132" s="17"/>
      <c r="K132" s="17" t="s">
        <v>149</v>
      </c>
      <c r="L132" s="48" t="n">
        <v>38721</v>
      </c>
      <c r="M132" s="17"/>
      <c r="N132" s="20"/>
    </row>
    <row r="133" customFormat="false" ht="21.6" hidden="false" customHeight="false" outlineLevel="0" collapsed="false">
      <c r="A133" s="19" t="n">
        <v>49</v>
      </c>
      <c r="B133" s="17" t="s">
        <v>183</v>
      </c>
      <c r="C133" s="21" t="n">
        <v>1983</v>
      </c>
      <c r="D133" s="17" t="s">
        <v>81</v>
      </c>
      <c r="E133" s="17"/>
      <c r="F133" s="17"/>
      <c r="G133" s="21"/>
      <c r="H133" s="21" t="n">
        <v>94632</v>
      </c>
      <c r="I133" s="37"/>
      <c r="J133" s="17"/>
      <c r="K133" s="17" t="s">
        <v>164</v>
      </c>
      <c r="L133" s="48" t="n">
        <v>38727</v>
      </c>
      <c r="M133" s="17"/>
      <c r="N133" s="20"/>
    </row>
    <row r="134" customFormat="false" ht="21.6" hidden="false" customHeight="false" outlineLevel="0" collapsed="false">
      <c r="A134" s="19" t="n">
        <v>50</v>
      </c>
      <c r="B134" s="17" t="s">
        <v>184</v>
      </c>
      <c r="C134" s="21" t="n">
        <v>1950</v>
      </c>
      <c r="D134" s="17" t="s">
        <v>81</v>
      </c>
      <c r="E134" s="17"/>
      <c r="F134" s="17"/>
      <c r="G134" s="21"/>
      <c r="H134" s="21" t="n">
        <v>3086</v>
      </c>
      <c r="I134" s="37"/>
      <c r="J134" s="17"/>
      <c r="K134" s="17" t="s">
        <v>164</v>
      </c>
      <c r="L134" s="48" t="n">
        <v>38727</v>
      </c>
      <c r="M134" s="17"/>
      <c r="N134" s="20"/>
    </row>
    <row r="135" customFormat="false" ht="55.2" hidden="false" customHeight="false" outlineLevel="0" collapsed="false">
      <c r="A135" s="19" t="n">
        <v>59</v>
      </c>
      <c r="B135" s="17" t="s">
        <v>185</v>
      </c>
      <c r="C135" s="21" t="n">
        <v>2017</v>
      </c>
      <c r="D135" s="17" t="s">
        <v>186</v>
      </c>
      <c r="E135" s="17" t="s">
        <v>187</v>
      </c>
      <c r="F135" s="17"/>
      <c r="G135" s="21" t="n">
        <v>7944</v>
      </c>
      <c r="H135" s="21" t="n">
        <v>16178353.98</v>
      </c>
      <c r="I135" s="37" t="n">
        <v>15423363.9</v>
      </c>
      <c r="J135" s="17"/>
      <c r="K135" s="17"/>
      <c r="L135" s="17"/>
      <c r="M135" s="17"/>
      <c r="N135" s="20"/>
    </row>
    <row r="136" customFormat="false" ht="15" hidden="false" customHeight="false" outlineLevel="0" collapsed="false">
      <c r="A136" s="19"/>
      <c r="B136" s="17"/>
      <c r="C136" s="21"/>
      <c r="D136" s="17"/>
      <c r="E136" s="17"/>
      <c r="F136" s="17"/>
      <c r="G136" s="21"/>
      <c r="H136" s="37" t="n">
        <f aca="false">SUM(H83:H135)</f>
        <v>22802431.98</v>
      </c>
      <c r="I136" s="37" t="n">
        <f aca="false">SUM(I83:I135)</f>
        <v>17101542.7</v>
      </c>
      <c r="J136" s="17"/>
      <c r="K136" s="17"/>
      <c r="L136" s="17"/>
      <c r="M136" s="17"/>
      <c r="N136" s="20"/>
    </row>
    <row r="137" customFormat="false" ht="15" hidden="false" customHeight="false" outlineLevel="0" collapsed="false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customFormat="false" ht="5.25" hidden="false" customHeight="true" outlineLevel="0" collapsed="false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customFormat="false" ht="15" hidden="true" customHeight="false" outlineLevel="0" collapsed="false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customFormat="false" ht="15" hidden="true" customHeight="false" outlineLevel="0" collapsed="false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customFormat="false" ht="15" hidden="true" customHeight="false" outlineLevel="0" collapsed="false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customFormat="false" ht="15" hidden="true" customHeight="false" outlineLevel="0" collapsed="false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customFormat="false" ht="15" hidden="true" customHeight="false" outlineLevel="0" collapsed="false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customFormat="false" ht="12" hidden="true" customHeight="true" outlineLevel="0" collapsed="false">
      <c r="A144" s="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customFormat="false" ht="15" hidden="true" customHeight="false" outlineLevel="0" collapsed="false">
      <c r="A145" s="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customFormat="false" ht="15" hidden="true" customHeight="false" outlineLevel="0" collapsed="false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customFormat="false" ht="15" hidden="true" customHeight="false" outlineLevel="0" collapsed="false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customFormat="false" ht="15" hidden="true" customHeight="false" outlineLevel="0" collapsed="false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customFormat="false" ht="15" hidden="true" customHeight="false" outlineLevel="0" collapsed="false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customFormat="false" ht="15" hidden="true" customHeight="false" outlineLevel="0" collapsed="false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customFormat="false" ht="15" hidden="true" customHeight="false" outlineLevel="0" collapsed="false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customFormat="false" ht="15" hidden="true" customHeight="false" outlineLevel="0" collapsed="false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customFormat="false" ht="15" hidden="true" customHeight="false" outlineLevel="0" collapsed="false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customFormat="false" ht="15" hidden="true" customHeight="false" outlineLevel="0" collapsed="false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customFormat="false" ht="15" hidden="true" customHeight="false" outlineLevel="0" collapsed="false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customFormat="false" ht="15" hidden="true" customHeight="false" outlineLevel="0" collapsed="false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customFormat="false" ht="15" hidden="true" customHeight="false" outlineLevel="0" collapsed="false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customFormat="false" ht="15" hidden="true" customHeight="false" outlineLevel="0" collapsed="false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customFormat="false" ht="15" hidden="true" customHeight="false" outlineLevel="0" collapsed="false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customFormat="false" ht="15" hidden="true" customHeight="false" outlineLevel="0" collapsed="false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customFormat="false" ht="15" hidden="true" customHeight="false" outlineLevel="0" collapsed="false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customFormat="false" ht="15" hidden="true" customHeight="false" outlineLevel="0" collapsed="false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customFormat="false" ht="15" hidden="true" customHeight="false" outlineLevel="0" collapsed="false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customFormat="false" ht="15" hidden="true" customHeight="false" outlineLevel="0" collapsed="false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customFormat="false" ht="15" hidden="true" customHeight="false" outlineLevel="0" collapsed="false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customFormat="false" ht="15" hidden="true" customHeight="false" outlineLevel="0" collapsed="false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customFormat="false" ht="15" hidden="true" customHeight="false" outlineLevel="0" collapsed="false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customFormat="false" ht="15" hidden="true" customHeight="false" outlineLevel="0" collapsed="false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customFormat="false" ht="15" hidden="true" customHeight="false" outlineLevel="0" collapsed="false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customFormat="false" ht="15" hidden="true" customHeight="false" outlineLevel="0" collapsed="false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customFormat="false" ht="15" hidden="true" customHeight="false" outlineLevel="0" collapsed="false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customFormat="false" ht="15" hidden="true" customHeight="false" outlineLevel="0" collapsed="false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customFormat="false" ht="15" hidden="true" customHeight="false" outlineLevel="0" collapsed="false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customFormat="false" ht="15" hidden="true" customHeight="false" outlineLevel="0" collapsed="false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customFormat="false" ht="15" hidden="true" customHeight="false" outlineLevel="0" collapsed="false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customFormat="false" ht="15" hidden="true" customHeight="false" outlineLevel="0" collapsed="false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customFormat="false" ht="15" hidden="true" customHeight="false" outlineLevel="0" collapsed="false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customFormat="false" ht="15" hidden="true" customHeight="false" outlineLevel="0" collapsed="false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customFormat="false" ht="15" hidden="true" customHeight="false" outlineLevel="0" collapsed="false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customFormat="false" ht="15" hidden="true" customHeight="false" outlineLevel="0" collapsed="false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customFormat="false" ht="15" hidden="true" customHeight="false" outlineLevel="0" collapsed="false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customFormat="false" ht="15" hidden="false" customHeight="false" outlineLevel="0" collapsed="false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customFormat="false" ht="15" hidden="false" customHeight="false" outlineLevel="0" collapsed="false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customFormat="false" ht="15" hidden="false" customHeight="false" outlineLevel="0" collapsed="false">
      <c r="A184" s="3"/>
      <c r="B184" s="6" t="s">
        <v>8</v>
      </c>
      <c r="C184" s="6"/>
      <c r="D184" s="6"/>
      <c r="E184" s="6"/>
      <c r="F184" s="6"/>
      <c r="G184" s="6"/>
      <c r="H184" s="6"/>
      <c r="I184" s="6"/>
      <c r="J184" s="6"/>
      <c r="K184" s="3"/>
      <c r="L184" s="3"/>
      <c r="M184" s="3"/>
    </row>
    <row r="185" customFormat="false" ht="15" hidden="false" customHeight="false" outlineLevel="0" collapsed="false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customFormat="false" ht="15" hidden="false" customHeight="false" outlineLevel="0" collapsed="false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customFormat="false" ht="15" hidden="false" customHeight="false" outlineLevel="0" collapsed="false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customFormat="false" ht="15" hidden="false" customHeight="false" outlineLevel="0" collapsed="false">
      <c r="A188" s="4" t="s">
        <v>188</v>
      </c>
      <c r="B188" s="4"/>
      <c r="C188" s="4"/>
      <c r="D188" s="4"/>
      <c r="E188" s="4"/>
      <c r="F188" s="4"/>
      <c r="G188" s="4"/>
      <c r="H188" s="4"/>
      <c r="I188" s="4"/>
      <c r="J188" s="4"/>
      <c r="K188" s="55"/>
      <c r="L188" s="55"/>
      <c r="M188" s="55"/>
    </row>
    <row r="189" customFormat="false" ht="15" hidden="false" customHeight="false" outlineLevel="0" collapsed="false">
      <c r="A189" s="5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customFormat="false" ht="18" hidden="false" customHeight="true" outlineLevel="0" collapsed="false">
      <c r="A190" s="45" t="s">
        <v>189</v>
      </c>
      <c r="B190" s="23" t="s">
        <v>190</v>
      </c>
      <c r="C190" s="9" t="s">
        <v>191</v>
      </c>
      <c r="D190" s="23" t="s">
        <v>192</v>
      </c>
      <c r="E190" s="9" t="s">
        <v>193</v>
      </c>
      <c r="F190" s="23" t="s">
        <v>194</v>
      </c>
      <c r="G190" s="3"/>
      <c r="H190" s="3"/>
      <c r="I190" s="3"/>
      <c r="J190" s="3"/>
      <c r="K190" s="3"/>
      <c r="L190" s="3"/>
      <c r="M190" s="3"/>
    </row>
    <row r="191" customFormat="false" ht="15" hidden="false" customHeight="false" outlineLevel="0" collapsed="false">
      <c r="A191" s="57" t="s">
        <v>195</v>
      </c>
      <c r="B191" s="23"/>
      <c r="C191" s="17" t="s">
        <v>196</v>
      </c>
      <c r="D191" s="23"/>
      <c r="E191" s="17" t="s">
        <v>197</v>
      </c>
      <c r="F191" s="23"/>
      <c r="G191" s="3"/>
      <c r="H191" s="3"/>
      <c r="I191" s="3"/>
      <c r="J191" s="3"/>
      <c r="K191" s="3"/>
      <c r="L191" s="3"/>
      <c r="M191" s="3"/>
    </row>
    <row r="192" customFormat="false" ht="85.05" hidden="false" customHeight="false" outlineLevel="0" collapsed="false">
      <c r="A192" s="58" t="s">
        <v>198</v>
      </c>
      <c r="B192" s="59" t="s">
        <v>199</v>
      </c>
      <c r="C192" s="60" t="s">
        <v>200</v>
      </c>
      <c r="D192" s="60" t="s">
        <v>201</v>
      </c>
      <c r="E192" s="60" t="n">
        <v>6430000</v>
      </c>
      <c r="F192" s="60" t="n">
        <v>21990600</v>
      </c>
      <c r="G192" s="3"/>
      <c r="H192" s="3"/>
      <c r="I192" s="3"/>
      <c r="J192" s="3"/>
      <c r="K192" s="3"/>
      <c r="L192" s="3"/>
      <c r="M192" s="3"/>
    </row>
    <row r="193" customFormat="false" ht="13.5" hidden="false" customHeight="true" outlineLevel="0" collapsed="false">
      <c r="A193" s="5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customFormat="false" ht="15" hidden="true" customHeight="false" outlineLevel="0" collapsed="false">
      <c r="A194" s="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customFormat="false" ht="15" hidden="true" customHeight="false" outlineLevel="0" collapsed="false">
      <c r="A195" s="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customFormat="false" ht="15" hidden="true" customHeight="false" outlineLevel="0" collapsed="false">
      <c r="A196" s="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customFormat="false" ht="15" hidden="true" customHeight="false" outlineLevel="0" collapsed="false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customFormat="false" ht="15" hidden="true" customHeight="false" outlineLevel="0" collapsed="false">
      <c r="A198" s="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customFormat="false" ht="15" hidden="true" customHeight="false" outlineLevel="0" collapsed="false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customFormat="false" ht="15" hidden="true" customHeight="false" outlineLevel="0" collapsed="false">
      <c r="A200" s="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customFormat="false" ht="15" hidden="true" customHeight="false" outlineLevel="0" collapsed="false">
      <c r="A201" s="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customFormat="false" ht="15" hidden="true" customHeight="false" outlineLevel="0" collapsed="false">
      <c r="A202" s="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customFormat="false" ht="15" hidden="true" customHeight="false" outlineLevel="0" collapsed="false">
      <c r="A203" s="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customFormat="false" ht="15" hidden="true" customHeight="false" outlineLevel="0" collapsed="false">
      <c r="A204" s="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customFormat="false" ht="15" hidden="true" customHeight="false" outlineLevel="0" collapsed="false">
      <c r="A205" s="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customFormat="false" ht="15" hidden="true" customHeight="false" outlineLevel="0" collapsed="false">
      <c r="A206" s="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customFormat="false" ht="15" hidden="true" customHeight="false" outlineLevel="0" collapsed="false">
      <c r="A207" s="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customFormat="false" ht="15" hidden="true" customHeight="false" outlineLevel="0" collapsed="false">
      <c r="A208" s="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customFormat="false" ht="15" hidden="true" customHeight="false" outlineLevel="0" collapsed="false">
      <c r="A209" s="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customFormat="false" ht="15" hidden="true" customHeight="false" outlineLevel="0" collapsed="false">
      <c r="A210" s="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customFormat="false" ht="15" hidden="true" customHeight="false" outlineLevel="0" collapsed="false">
      <c r="A211" s="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customFormat="false" ht="15" hidden="true" customHeight="false" outlineLevel="0" collapsed="false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customFormat="false" ht="15" hidden="true" customHeight="false" outlineLevel="0" collapsed="false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customFormat="false" ht="15" hidden="true" customHeight="false" outlineLevel="0" collapsed="false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customFormat="false" ht="15" hidden="true" customHeight="false" outlineLevel="0" collapsed="false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customFormat="false" ht="15" hidden="true" customHeight="false" outlineLevel="0" collapsed="false">
      <c r="A216" s="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customFormat="false" ht="15" hidden="true" customHeight="false" outlineLevel="0" collapsed="false">
      <c r="A217" s="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customFormat="false" ht="15" hidden="true" customHeight="false" outlineLevel="0" collapsed="false">
      <c r="A218" s="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customFormat="false" ht="15" hidden="true" customHeight="false" outlineLevel="0" collapsed="false">
      <c r="A219" s="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customFormat="false" ht="15" hidden="true" customHeight="false" outlineLevel="0" collapsed="false">
      <c r="A220" s="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customFormat="false" ht="15" hidden="true" customHeight="false" outlineLevel="0" collapsed="false">
      <c r="A221" s="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customFormat="false" ht="15" hidden="true" customHeight="false" outlineLevel="0" collapsed="false">
      <c r="A222" s="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customFormat="false" ht="15" hidden="true" customHeight="false" outlineLevel="0" collapsed="false">
      <c r="A223" s="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customFormat="false" ht="15" hidden="true" customHeight="false" outlineLevel="0" collapsed="false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customFormat="false" ht="15" hidden="true" customHeight="false" outlineLevel="0" collapsed="false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customFormat="false" ht="15" hidden="false" customHeight="false" outlineLevel="0" collapsed="false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customFormat="false" ht="15" hidden="false" customHeight="false" outlineLevel="0" collapsed="false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customFormat="false" ht="15" hidden="false" customHeight="false" outlineLevel="0" collapsed="false">
      <c r="A228" s="2" t="s">
        <v>8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customFormat="false" ht="15" hidden="false" customHeight="false" outlineLevel="0" collapsed="false">
      <c r="A229" s="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customFormat="false" ht="15" hidden="false" customHeight="false" outlineLevel="0" collapsed="false">
      <c r="A230" s="5" t="s">
        <v>202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customFormat="false" ht="15" hidden="false" customHeight="false" outlineLevel="0" collapsed="false">
      <c r="A231" s="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customFormat="false" ht="22.5" hidden="false" customHeight="true" outlineLevel="0" collapsed="false">
      <c r="A232" s="45" t="s">
        <v>9</v>
      </c>
      <c r="B232" s="61" t="s">
        <v>203</v>
      </c>
      <c r="C232" s="61" t="s">
        <v>204</v>
      </c>
      <c r="D232" s="61" t="s">
        <v>205</v>
      </c>
      <c r="E232" s="61" t="s">
        <v>206</v>
      </c>
      <c r="F232" s="61" t="s">
        <v>207</v>
      </c>
      <c r="G232" s="61" t="s">
        <v>208</v>
      </c>
      <c r="H232" s="61" t="s">
        <v>209</v>
      </c>
      <c r="I232" s="61" t="s">
        <v>210</v>
      </c>
      <c r="J232" s="62" t="s">
        <v>211</v>
      </c>
      <c r="K232" s="62" t="s">
        <v>212</v>
      </c>
      <c r="L232" s="62" t="s">
        <v>213</v>
      </c>
      <c r="M232" s="62" t="s">
        <v>214</v>
      </c>
      <c r="N232" s="63" t="s">
        <v>215</v>
      </c>
      <c r="O232" s="10" t="s">
        <v>216</v>
      </c>
      <c r="P232" s="64" t="s">
        <v>217</v>
      </c>
    </row>
    <row r="233" customFormat="false" ht="44.75" hidden="false" customHeight="false" outlineLevel="0" collapsed="false">
      <c r="A233" s="46" t="s">
        <v>104</v>
      </c>
      <c r="B233" s="65" t="s">
        <v>218</v>
      </c>
      <c r="C233" s="65" t="s">
        <v>219</v>
      </c>
      <c r="D233" s="65" t="s">
        <v>220</v>
      </c>
      <c r="E233" s="65" t="s">
        <v>221</v>
      </c>
      <c r="F233" s="65" t="s">
        <v>222</v>
      </c>
      <c r="G233" s="65" t="s">
        <v>223</v>
      </c>
      <c r="H233" s="65" t="s">
        <v>224</v>
      </c>
      <c r="I233" s="65" t="s">
        <v>225</v>
      </c>
      <c r="J233" s="62"/>
      <c r="K233" s="62"/>
      <c r="L233" s="62"/>
      <c r="M233" s="62"/>
      <c r="N233" s="63"/>
      <c r="O233" s="12" t="s">
        <v>226</v>
      </c>
      <c r="P233" s="66" t="s">
        <v>227</v>
      </c>
    </row>
    <row r="234" customFormat="false" ht="35.05" hidden="false" customHeight="false" outlineLevel="0" collapsed="false">
      <c r="A234" s="47"/>
      <c r="B234" s="65" t="s">
        <v>56</v>
      </c>
      <c r="C234" s="67"/>
      <c r="D234" s="67"/>
      <c r="E234" s="67"/>
      <c r="F234" s="65" t="s">
        <v>228</v>
      </c>
      <c r="G234" s="65" t="s">
        <v>229</v>
      </c>
      <c r="H234" s="67"/>
      <c r="I234" s="67"/>
      <c r="J234" s="62"/>
      <c r="K234" s="62"/>
      <c r="L234" s="62"/>
      <c r="M234" s="62"/>
      <c r="N234" s="63"/>
      <c r="O234" s="12" t="s">
        <v>230</v>
      </c>
      <c r="P234" s="68"/>
    </row>
    <row r="235" customFormat="false" ht="32.05" hidden="false" customHeight="false" outlineLevel="0" collapsed="false">
      <c r="A235" s="47"/>
      <c r="B235" s="65" t="s">
        <v>231</v>
      </c>
      <c r="C235" s="67"/>
      <c r="D235" s="67"/>
      <c r="E235" s="67"/>
      <c r="F235" s="67"/>
      <c r="G235" s="65" t="s">
        <v>232</v>
      </c>
      <c r="H235" s="67"/>
      <c r="I235" s="67"/>
      <c r="J235" s="62"/>
      <c r="K235" s="62"/>
      <c r="L235" s="62"/>
      <c r="M235" s="62"/>
      <c r="N235" s="63"/>
      <c r="O235" s="12" t="s">
        <v>233</v>
      </c>
      <c r="P235" s="68"/>
    </row>
    <row r="236" customFormat="false" ht="15" hidden="false" customHeight="false" outlineLevel="0" collapsed="false">
      <c r="A236" s="15"/>
      <c r="B236" s="69"/>
      <c r="C236" s="69"/>
      <c r="D236" s="69"/>
      <c r="E236" s="69"/>
      <c r="F236" s="69"/>
      <c r="G236" s="69"/>
      <c r="H236" s="69"/>
      <c r="I236" s="69"/>
      <c r="J236" s="62"/>
      <c r="K236" s="62"/>
      <c r="L236" s="62"/>
      <c r="M236" s="62"/>
      <c r="N236" s="63"/>
      <c r="O236" s="27" t="s">
        <v>234</v>
      </c>
      <c r="P236" s="70"/>
    </row>
    <row r="237" customFormat="false" ht="15" hidden="false" customHeight="false" outlineLevel="0" collapsed="false">
      <c r="A237" s="19" t="n">
        <v>1</v>
      </c>
      <c r="B237" s="17" t="n">
        <v>2</v>
      </c>
      <c r="C237" s="17" t="n">
        <v>3</v>
      </c>
      <c r="D237" s="17" t="n">
        <v>4</v>
      </c>
      <c r="E237" s="17" t="n">
        <v>5</v>
      </c>
      <c r="F237" s="17" t="n">
        <v>6</v>
      </c>
      <c r="G237" s="17" t="n">
        <v>7</v>
      </c>
      <c r="H237" s="17" t="n">
        <v>8</v>
      </c>
      <c r="I237" s="17" t="n">
        <v>9</v>
      </c>
      <c r="J237" s="17" t="n">
        <v>10</v>
      </c>
      <c r="K237" s="17" t="n">
        <v>11</v>
      </c>
      <c r="L237" s="17" t="n">
        <v>12</v>
      </c>
      <c r="M237" s="17" t="n">
        <v>13</v>
      </c>
      <c r="N237" s="20" t="n">
        <v>14</v>
      </c>
      <c r="O237" s="20" t="n">
        <v>16</v>
      </c>
      <c r="P237" s="71" t="n">
        <v>17</v>
      </c>
    </row>
    <row r="238" customFormat="false" ht="21.75" hidden="false" customHeight="true" outlineLevel="0" collapsed="false">
      <c r="A238" s="22"/>
      <c r="B238" s="23" t="s">
        <v>235</v>
      </c>
      <c r="C238" s="23" t="s">
        <v>236</v>
      </c>
      <c r="D238" s="23" t="s">
        <v>237</v>
      </c>
      <c r="E238" s="22"/>
      <c r="F238" s="23" t="s">
        <v>238</v>
      </c>
      <c r="G238" s="11" t="s">
        <v>239</v>
      </c>
      <c r="H238" s="72"/>
      <c r="I238" s="62" t="s">
        <v>240</v>
      </c>
      <c r="J238" s="72" t="n">
        <v>1024600645486</v>
      </c>
      <c r="K238" s="72"/>
      <c r="L238" s="72" t="n">
        <v>4182104</v>
      </c>
      <c r="M238" s="62" t="s">
        <v>241</v>
      </c>
      <c r="N238" s="73" t="n">
        <v>38222824000</v>
      </c>
      <c r="O238" s="25" t="n">
        <v>5</v>
      </c>
      <c r="P238" s="73" t="n">
        <v>3443015150</v>
      </c>
    </row>
    <row r="239" customFormat="false" ht="28.35" hidden="false" customHeight="false" outlineLevel="0" collapsed="false">
      <c r="A239" s="22"/>
      <c r="B239" s="22"/>
      <c r="C239" s="22"/>
      <c r="D239" s="22"/>
      <c r="E239" s="22"/>
      <c r="F239" s="22"/>
      <c r="G239" s="17" t="s">
        <v>242</v>
      </c>
      <c r="H239" s="72"/>
      <c r="I239" s="72"/>
      <c r="J239" s="72"/>
      <c r="K239" s="72"/>
      <c r="L239" s="72"/>
      <c r="M239" s="72"/>
      <c r="N239" s="73"/>
      <c r="O239" s="25"/>
      <c r="P239" s="73"/>
    </row>
    <row r="240" customFormat="false" ht="21.75" hidden="false" customHeight="true" outlineLevel="0" collapsed="false">
      <c r="A240" s="22"/>
      <c r="B240" s="23" t="s">
        <v>243</v>
      </c>
      <c r="C240" s="23" t="s">
        <v>244</v>
      </c>
      <c r="D240" s="23" t="s">
        <v>245</v>
      </c>
      <c r="E240" s="22"/>
      <c r="F240" s="23" t="s">
        <v>246</v>
      </c>
      <c r="G240" s="11" t="s">
        <v>239</v>
      </c>
      <c r="H240" s="72"/>
      <c r="I240" s="62" t="s">
        <v>247</v>
      </c>
      <c r="J240" s="72" t="n">
        <v>1044607002593</v>
      </c>
      <c r="K240" s="72"/>
      <c r="L240" s="72" t="n">
        <v>21819299</v>
      </c>
      <c r="M240" s="62" t="s">
        <v>248</v>
      </c>
      <c r="N240" s="73" t="n">
        <v>38222824000</v>
      </c>
      <c r="O240" s="25" t="n">
        <v>4.2</v>
      </c>
      <c r="P240" s="73" t="n">
        <v>3443015160</v>
      </c>
    </row>
    <row r="241" customFormat="false" ht="28.35" hidden="false" customHeight="false" outlineLevel="0" collapsed="false">
      <c r="A241" s="22"/>
      <c r="B241" s="22"/>
      <c r="C241" s="22"/>
      <c r="D241" s="22"/>
      <c r="E241" s="22"/>
      <c r="F241" s="22"/>
      <c r="G241" s="17" t="s">
        <v>242</v>
      </c>
      <c r="H241" s="72"/>
      <c r="I241" s="72"/>
      <c r="J241" s="72"/>
      <c r="K241" s="72"/>
      <c r="L241" s="72"/>
      <c r="M241" s="72"/>
      <c r="N241" s="73"/>
      <c r="O241" s="25"/>
      <c r="P241" s="73"/>
    </row>
    <row r="242" customFormat="false" ht="44.25" hidden="false" customHeight="true" outlineLevel="0" collapsed="false">
      <c r="A242" s="22"/>
      <c r="B242" s="23" t="s">
        <v>249</v>
      </c>
      <c r="C242" s="23" t="s">
        <v>250</v>
      </c>
      <c r="D242" s="23" t="s">
        <v>245</v>
      </c>
      <c r="E242" s="23" t="s">
        <v>251</v>
      </c>
      <c r="F242" s="23" t="s">
        <v>252</v>
      </c>
      <c r="G242" s="11" t="s">
        <v>239</v>
      </c>
      <c r="H242" s="72"/>
      <c r="I242" s="62" t="s">
        <v>253</v>
      </c>
      <c r="J242" s="72" t="n">
        <v>1134613000092</v>
      </c>
      <c r="K242" s="72"/>
      <c r="L242" s="72" t="n">
        <v>11085005</v>
      </c>
      <c r="M242" s="62" t="s">
        <v>254</v>
      </c>
      <c r="N242" s="73" t="n">
        <v>38222824000</v>
      </c>
      <c r="O242" s="25" t="n">
        <v>2</v>
      </c>
      <c r="P242" s="73" t="n">
        <v>3443200530</v>
      </c>
    </row>
    <row r="243" customFormat="false" ht="28.35" hidden="false" customHeight="false" outlineLevel="0" collapsed="false">
      <c r="A243" s="22"/>
      <c r="B243" s="22"/>
      <c r="C243" s="22"/>
      <c r="D243" s="22"/>
      <c r="E243" s="22"/>
      <c r="F243" s="22"/>
      <c r="G243" s="17" t="s">
        <v>242</v>
      </c>
      <c r="H243" s="72"/>
      <c r="I243" s="72"/>
      <c r="J243" s="72"/>
      <c r="K243" s="72"/>
      <c r="L243" s="72"/>
      <c r="M243" s="72"/>
      <c r="N243" s="73"/>
      <c r="O243" s="25"/>
      <c r="P243" s="73"/>
    </row>
    <row r="244" customFormat="false" ht="15" hidden="false" customHeight="false" outlineLevel="0" collapsed="false">
      <c r="A244" s="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customFormat="false" ht="2.25" hidden="false" customHeight="true" outlineLevel="0" collapsed="false">
      <c r="A245" s="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customFormat="false" ht="15" hidden="true" customHeight="false" outlineLevel="0" collapsed="false">
      <c r="A246" s="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customFormat="false" ht="15" hidden="true" customHeight="false" outlineLevel="0" collapsed="false">
      <c r="A247" s="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customFormat="false" ht="15" hidden="true" customHeight="false" outlineLevel="0" collapsed="false">
      <c r="A248" s="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customFormat="false" ht="15" hidden="true" customHeight="false" outlineLevel="0" collapsed="false">
      <c r="A249" s="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customFormat="false" ht="15" hidden="true" customHeight="false" outlineLevel="0" collapsed="false">
      <c r="A250" s="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customFormat="false" ht="15" hidden="true" customHeight="false" outlineLevel="0" collapsed="false">
      <c r="A251" s="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customFormat="false" ht="15" hidden="true" customHeight="false" outlineLevel="0" collapsed="false">
      <c r="A252" s="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customFormat="false" ht="15" hidden="true" customHeight="false" outlineLevel="0" collapsed="false">
      <c r="A253" s="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customFormat="false" ht="15" hidden="true" customHeight="false" outlineLevel="0" collapsed="false">
      <c r="A254" s="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customFormat="false" ht="15" hidden="true" customHeight="false" outlineLevel="0" collapsed="false">
      <c r="A255" s="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customFormat="false" ht="15" hidden="true" customHeight="false" outlineLevel="0" collapsed="false">
      <c r="A256" s="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customFormat="false" ht="15" hidden="true" customHeight="false" outlineLevel="0" collapsed="false">
      <c r="A257" s="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customFormat="false" ht="15" hidden="true" customHeight="false" outlineLevel="0" collapsed="false">
      <c r="A258" s="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customFormat="false" ht="15" hidden="true" customHeight="false" outlineLevel="0" collapsed="false">
      <c r="A259" s="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customFormat="false" ht="15" hidden="true" customHeight="false" outlineLevel="0" collapsed="false">
      <c r="A260" s="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customFormat="false" ht="15" hidden="true" customHeight="false" outlineLevel="0" collapsed="false">
      <c r="A261" s="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customFormat="false" ht="15" hidden="false" customHeight="false" outlineLevel="0" collapsed="false">
      <c r="A262" s="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customFormat="false" ht="15" hidden="false" customHeight="false" outlineLevel="0" collapsed="false">
      <c r="A263" s="2" t="s">
        <v>8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customFormat="false" ht="15" hidden="false" customHeight="false" outlineLevel="0" collapsed="false">
      <c r="A264" s="5" t="s">
        <v>255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customFormat="false" ht="15" hidden="false" customHeight="false" outlineLevel="0" collapsed="false">
      <c r="A265" s="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customFormat="false" ht="15" hidden="false" customHeight="true" outlineLevel="0" collapsed="false">
      <c r="A266" s="45" t="s">
        <v>9</v>
      </c>
      <c r="B266" s="9" t="s">
        <v>256</v>
      </c>
      <c r="C266" s="9" t="s">
        <v>257</v>
      </c>
      <c r="D266" s="23" t="s">
        <v>258</v>
      </c>
      <c r="E266" s="23" t="s">
        <v>259</v>
      </c>
      <c r="F266" s="9" t="s">
        <v>102</v>
      </c>
      <c r="G266" s="9" t="s">
        <v>260</v>
      </c>
      <c r="H266" s="9" t="s">
        <v>261</v>
      </c>
      <c r="I266" s="9" t="s">
        <v>262</v>
      </c>
      <c r="J266" s="23" t="s">
        <v>263</v>
      </c>
      <c r="K266" s="9" t="s">
        <v>264</v>
      </c>
      <c r="L266" s="9" t="s">
        <v>265</v>
      </c>
      <c r="M266" s="3"/>
    </row>
    <row r="267" customFormat="false" ht="15" hidden="false" customHeight="false" outlineLevel="0" collapsed="false">
      <c r="A267" s="46" t="s">
        <v>104</v>
      </c>
      <c r="B267" s="11" t="s">
        <v>266</v>
      </c>
      <c r="C267" s="11" t="s">
        <v>267</v>
      </c>
      <c r="D267" s="23"/>
      <c r="E267" s="23"/>
      <c r="F267" s="11" t="s">
        <v>268</v>
      </c>
      <c r="G267" s="11" t="s">
        <v>269</v>
      </c>
      <c r="H267" s="11" t="s">
        <v>269</v>
      </c>
      <c r="I267" s="11" t="s">
        <v>270</v>
      </c>
      <c r="J267" s="23"/>
      <c r="K267" s="11" t="s">
        <v>271</v>
      </c>
      <c r="L267" s="11" t="s">
        <v>272</v>
      </c>
      <c r="M267" s="3"/>
    </row>
    <row r="268" customFormat="false" ht="15" hidden="false" customHeight="false" outlineLevel="0" collapsed="false">
      <c r="A268" s="47"/>
      <c r="B268" s="13"/>
      <c r="C268" s="13"/>
      <c r="D268" s="23"/>
      <c r="E268" s="23"/>
      <c r="F268" s="13"/>
      <c r="G268" s="13"/>
      <c r="H268" s="13"/>
      <c r="I268" s="13"/>
      <c r="J268" s="23"/>
      <c r="K268" s="11" t="s">
        <v>273</v>
      </c>
      <c r="L268" s="13"/>
      <c r="M268" s="3"/>
    </row>
    <row r="269" customFormat="false" ht="15" hidden="false" customHeight="false" outlineLevel="0" collapsed="false">
      <c r="A269" s="15"/>
      <c r="B269" s="16"/>
      <c r="C269" s="16"/>
      <c r="D269" s="23"/>
      <c r="E269" s="23"/>
      <c r="F269" s="16"/>
      <c r="G269" s="16"/>
      <c r="H269" s="16"/>
      <c r="I269" s="16"/>
      <c r="J269" s="23"/>
      <c r="K269" s="17" t="s">
        <v>274</v>
      </c>
      <c r="L269" s="16"/>
      <c r="M269" s="3"/>
    </row>
    <row r="270" customFormat="false" ht="15" hidden="false" customHeight="false" outlineLevel="0" collapsed="false">
      <c r="A270" s="19" t="n">
        <v>1</v>
      </c>
      <c r="B270" s="17" t="n">
        <v>2</v>
      </c>
      <c r="C270" s="17" t="n">
        <v>3</v>
      </c>
      <c r="D270" s="17" t="n">
        <v>4</v>
      </c>
      <c r="E270" s="17" t="n">
        <v>5</v>
      </c>
      <c r="F270" s="17" t="n">
        <v>6</v>
      </c>
      <c r="G270" s="17" t="n">
        <v>7</v>
      </c>
      <c r="H270" s="17" t="n">
        <v>8</v>
      </c>
      <c r="I270" s="17" t="n">
        <v>9</v>
      </c>
      <c r="J270" s="17" t="n">
        <v>10</v>
      </c>
      <c r="K270" s="17" t="n">
        <v>11</v>
      </c>
      <c r="L270" s="17" t="n">
        <v>12</v>
      </c>
      <c r="M270" s="3"/>
    </row>
    <row r="271" customFormat="false" ht="15" hidden="false" customHeight="false" outlineLevel="0" collapsed="false">
      <c r="A271" s="19" t="n">
        <v>4</v>
      </c>
      <c r="B271" s="17" t="s">
        <v>275</v>
      </c>
      <c r="C271" s="21" t="n">
        <v>2005</v>
      </c>
      <c r="D271" s="17" t="n">
        <v>101510004</v>
      </c>
      <c r="E271" s="74" t="s">
        <v>276</v>
      </c>
      <c r="F271" s="17"/>
      <c r="G271" s="21" t="n">
        <v>138240</v>
      </c>
      <c r="H271" s="21"/>
      <c r="I271" s="17"/>
      <c r="J271" s="17"/>
      <c r="K271" s="17"/>
      <c r="L271" s="17"/>
      <c r="M271" s="3"/>
    </row>
    <row r="272" customFormat="false" ht="19.4" hidden="false" customHeight="false" outlineLevel="0" collapsed="false">
      <c r="A272" s="19" t="n">
        <v>5</v>
      </c>
      <c r="B272" s="17" t="s">
        <v>277</v>
      </c>
      <c r="C272" s="21" t="n">
        <v>2009</v>
      </c>
      <c r="D272" s="17" t="n">
        <v>101510005</v>
      </c>
      <c r="E272" s="17"/>
      <c r="F272" s="17"/>
      <c r="G272" s="21" t="n">
        <v>70000</v>
      </c>
      <c r="H272" s="17"/>
      <c r="I272" s="17"/>
      <c r="J272" s="17"/>
      <c r="K272" s="17"/>
      <c r="L272" s="17"/>
      <c r="M272" s="3"/>
    </row>
    <row r="273" customFormat="false" ht="15" hidden="false" customHeight="false" outlineLevel="0" collapsed="false">
      <c r="A273" s="19"/>
      <c r="B273" s="17"/>
      <c r="C273" s="21"/>
      <c r="D273" s="17"/>
      <c r="E273" s="17"/>
      <c r="F273" s="17"/>
      <c r="G273" s="37" t="n">
        <f aca="false">SUM(G271:G272)</f>
        <v>208240</v>
      </c>
      <c r="H273" s="17"/>
      <c r="I273" s="17"/>
      <c r="J273" s="17"/>
      <c r="K273" s="17"/>
      <c r="L273" s="17"/>
      <c r="M273" s="3"/>
    </row>
    <row r="274" customFormat="false" ht="15" hidden="false" customHeight="false" outlineLevel="0" collapsed="false">
      <c r="A274" s="19"/>
      <c r="B274" s="17"/>
      <c r="C274" s="21"/>
      <c r="D274" s="17"/>
      <c r="E274" s="17"/>
      <c r="F274" s="17"/>
      <c r="G274" s="21"/>
      <c r="H274" s="17"/>
      <c r="I274" s="17"/>
      <c r="J274" s="17"/>
      <c r="K274" s="17"/>
      <c r="L274" s="17"/>
      <c r="M274" s="3"/>
    </row>
    <row r="275" customFormat="false" ht="15" hidden="false" customHeight="false" outlineLevel="0" collapsed="false">
      <c r="A275" s="19" t="n">
        <v>6</v>
      </c>
      <c r="B275" s="17" t="s">
        <v>278</v>
      </c>
      <c r="C275" s="21" t="n">
        <v>2006</v>
      </c>
      <c r="D275" s="17" t="n">
        <v>101610001</v>
      </c>
      <c r="E275" s="17"/>
      <c r="F275" s="17"/>
      <c r="G275" s="21" t="n">
        <v>5763</v>
      </c>
      <c r="H275" s="17"/>
      <c r="I275" s="17"/>
      <c r="J275" s="17"/>
      <c r="K275" s="17"/>
      <c r="L275" s="17"/>
      <c r="M275" s="3"/>
    </row>
    <row r="276" customFormat="false" ht="15" hidden="false" customHeight="false" outlineLevel="0" collapsed="false">
      <c r="A276" s="19" t="n">
        <v>9</v>
      </c>
      <c r="B276" s="17" t="s">
        <v>279</v>
      </c>
      <c r="C276" s="21" t="n">
        <v>2006</v>
      </c>
      <c r="D276" s="17" t="n">
        <v>101610004</v>
      </c>
      <c r="E276" s="17"/>
      <c r="F276" s="17"/>
      <c r="G276" s="21" t="n">
        <v>4590</v>
      </c>
      <c r="H276" s="17"/>
      <c r="I276" s="17"/>
      <c r="J276" s="17"/>
      <c r="K276" s="17"/>
      <c r="L276" s="17"/>
      <c r="M276" s="3"/>
    </row>
    <row r="277" customFormat="false" ht="15" hidden="false" customHeight="false" outlineLevel="0" collapsed="false">
      <c r="A277" s="19" t="n">
        <v>10</v>
      </c>
      <c r="B277" s="17" t="s">
        <v>280</v>
      </c>
      <c r="C277" s="21" t="n">
        <v>2006</v>
      </c>
      <c r="D277" s="17" t="n">
        <v>101610005</v>
      </c>
      <c r="E277" s="17"/>
      <c r="F277" s="17"/>
      <c r="G277" s="21" t="n">
        <v>4590</v>
      </c>
      <c r="H277" s="17"/>
      <c r="I277" s="17"/>
      <c r="J277" s="17"/>
      <c r="K277" s="17"/>
      <c r="L277" s="17"/>
      <c r="M277" s="3"/>
    </row>
    <row r="278" customFormat="false" ht="15" hidden="false" customHeight="false" outlineLevel="0" collapsed="false">
      <c r="A278" s="19" t="n">
        <v>11</v>
      </c>
      <c r="B278" s="17" t="s">
        <v>280</v>
      </c>
      <c r="C278" s="21" t="n">
        <v>2006</v>
      </c>
      <c r="D278" s="17" t="n">
        <v>101610006</v>
      </c>
      <c r="E278" s="17"/>
      <c r="F278" s="17"/>
      <c r="G278" s="21" t="n">
        <v>4590</v>
      </c>
      <c r="H278" s="17"/>
      <c r="I278" s="17"/>
      <c r="J278" s="17"/>
      <c r="K278" s="17"/>
      <c r="L278" s="17"/>
      <c r="M278" s="3"/>
    </row>
    <row r="279" customFormat="false" ht="15" hidden="false" customHeight="false" outlineLevel="0" collapsed="false">
      <c r="A279" s="19" t="n">
        <v>12</v>
      </c>
      <c r="B279" s="17" t="s">
        <v>281</v>
      </c>
      <c r="C279" s="21" t="n">
        <v>2007</v>
      </c>
      <c r="D279" s="17" t="n">
        <v>101610007</v>
      </c>
      <c r="E279" s="17"/>
      <c r="F279" s="17"/>
      <c r="G279" s="21" t="n">
        <v>8500</v>
      </c>
      <c r="H279" s="17"/>
      <c r="I279" s="17"/>
      <c r="J279" s="17"/>
      <c r="K279" s="17"/>
      <c r="L279" s="17"/>
      <c r="M279" s="3"/>
    </row>
    <row r="280" customFormat="false" ht="15" hidden="false" customHeight="false" outlineLevel="0" collapsed="false">
      <c r="A280" s="19" t="n">
        <v>20</v>
      </c>
      <c r="B280" s="17" t="s">
        <v>282</v>
      </c>
      <c r="C280" s="75" t="n">
        <v>43960</v>
      </c>
      <c r="D280" s="17" t="n">
        <v>101610015</v>
      </c>
      <c r="E280" s="17"/>
      <c r="F280" s="17"/>
      <c r="G280" s="21" t="n">
        <v>8774</v>
      </c>
      <c r="H280" s="17"/>
      <c r="I280" s="17"/>
      <c r="J280" s="17"/>
      <c r="K280" s="17"/>
      <c r="L280" s="17"/>
      <c r="M280" s="3"/>
    </row>
    <row r="281" customFormat="false" ht="15" hidden="false" customHeight="false" outlineLevel="0" collapsed="false">
      <c r="A281" s="19" t="n">
        <v>23</v>
      </c>
      <c r="B281" s="17" t="s">
        <v>283</v>
      </c>
      <c r="C281" s="75" t="n">
        <v>44021</v>
      </c>
      <c r="D281" s="17" t="n">
        <v>101610018</v>
      </c>
      <c r="E281" s="17"/>
      <c r="F281" s="17"/>
      <c r="G281" s="21" t="n">
        <v>5050</v>
      </c>
      <c r="H281" s="17"/>
      <c r="I281" s="17"/>
      <c r="J281" s="17"/>
      <c r="K281" s="17"/>
      <c r="L281" s="17"/>
      <c r="M281" s="3"/>
    </row>
    <row r="282" customFormat="false" ht="15" hidden="false" customHeight="false" outlineLevel="0" collapsed="false">
      <c r="A282" s="19" t="n">
        <v>24</v>
      </c>
      <c r="B282" s="17" t="s">
        <v>284</v>
      </c>
      <c r="C282" s="75" t="n">
        <v>44055</v>
      </c>
      <c r="D282" s="17" t="n">
        <v>101610019</v>
      </c>
      <c r="E282" s="17"/>
      <c r="F282" s="17"/>
      <c r="G282" s="21" t="n">
        <v>7650</v>
      </c>
      <c r="H282" s="17"/>
      <c r="I282" s="17"/>
      <c r="J282" s="17"/>
      <c r="K282" s="17"/>
      <c r="L282" s="17"/>
      <c r="M282" s="3"/>
    </row>
    <row r="283" customFormat="false" ht="15" hidden="false" customHeight="false" outlineLevel="0" collapsed="false">
      <c r="A283" s="19" t="n">
        <v>26</v>
      </c>
      <c r="B283" s="17" t="s">
        <v>285</v>
      </c>
      <c r="C283" s="21" t="n">
        <v>2005</v>
      </c>
      <c r="D283" s="17" t="n">
        <v>101610021</v>
      </c>
      <c r="E283" s="17"/>
      <c r="F283" s="17"/>
      <c r="G283" s="21" t="n">
        <v>5778</v>
      </c>
      <c r="H283" s="17"/>
      <c r="I283" s="17"/>
      <c r="J283" s="17"/>
      <c r="K283" s="17"/>
      <c r="L283" s="17"/>
      <c r="M283" s="3"/>
    </row>
    <row r="284" customFormat="false" ht="15" hidden="false" customHeight="false" outlineLevel="0" collapsed="false">
      <c r="A284" s="19" t="n">
        <v>27</v>
      </c>
      <c r="B284" s="17" t="s">
        <v>286</v>
      </c>
      <c r="C284" s="21" t="n">
        <v>2005</v>
      </c>
      <c r="D284" s="17" t="n">
        <v>101610022</v>
      </c>
      <c r="E284" s="17"/>
      <c r="F284" s="17"/>
      <c r="G284" s="21" t="n">
        <v>7749</v>
      </c>
      <c r="H284" s="17"/>
      <c r="I284" s="17"/>
      <c r="J284" s="17"/>
      <c r="K284" s="17"/>
      <c r="L284" s="17"/>
      <c r="M284" s="3"/>
    </row>
    <row r="285" customFormat="false" ht="15" hidden="false" customHeight="false" outlineLevel="0" collapsed="false">
      <c r="A285" s="19" t="n">
        <v>29</v>
      </c>
      <c r="B285" s="17" t="s">
        <v>287</v>
      </c>
      <c r="C285" s="21" t="n">
        <v>2007</v>
      </c>
      <c r="D285" s="17" t="n">
        <v>101610024</v>
      </c>
      <c r="E285" s="17"/>
      <c r="F285" s="17"/>
      <c r="G285" s="21" t="n">
        <v>13700</v>
      </c>
      <c r="H285" s="17"/>
      <c r="I285" s="17"/>
      <c r="J285" s="17"/>
      <c r="K285" s="17"/>
      <c r="L285" s="17"/>
      <c r="M285" s="3"/>
    </row>
    <row r="286" customFormat="false" ht="15" hidden="false" customHeight="false" outlineLevel="0" collapsed="false">
      <c r="A286" s="19" t="n">
        <v>30</v>
      </c>
      <c r="B286" s="17" t="s">
        <v>283</v>
      </c>
      <c r="C286" s="21" t="n">
        <v>2007</v>
      </c>
      <c r="D286" s="17" t="n">
        <v>101610025</v>
      </c>
      <c r="E286" s="17"/>
      <c r="F286" s="17"/>
      <c r="G286" s="21" t="n">
        <v>4163</v>
      </c>
      <c r="H286" s="17"/>
      <c r="I286" s="17"/>
      <c r="J286" s="17"/>
      <c r="K286" s="17"/>
      <c r="L286" s="17"/>
      <c r="M286" s="3"/>
    </row>
    <row r="287" customFormat="false" ht="15" hidden="false" customHeight="false" outlineLevel="0" collapsed="false">
      <c r="A287" s="19"/>
      <c r="B287" s="17" t="s">
        <v>288</v>
      </c>
      <c r="C287" s="21" t="n">
        <v>2012</v>
      </c>
      <c r="D287" s="17" t="n">
        <v>101410065</v>
      </c>
      <c r="E287" s="17"/>
      <c r="F287" s="17"/>
      <c r="G287" s="21" t="n">
        <v>8670</v>
      </c>
      <c r="H287" s="17"/>
      <c r="I287" s="17"/>
      <c r="J287" s="17"/>
      <c r="K287" s="17"/>
      <c r="L287" s="17"/>
      <c r="M287" s="3"/>
    </row>
    <row r="288" customFormat="false" ht="15" hidden="false" customHeight="false" outlineLevel="0" collapsed="false">
      <c r="A288" s="19"/>
      <c r="B288" s="17" t="s">
        <v>289</v>
      </c>
      <c r="C288" s="21" t="n">
        <v>2017</v>
      </c>
      <c r="D288" s="17" t="n">
        <v>101610030</v>
      </c>
      <c r="E288" s="17"/>
      <c r="F288" s="17"/>
      <c r="G288" s="21" t="n">
        <v>4950</v>
      </c>
      <c r="H288" s="17"/>
      <c r="I288" s="17"/>
      <c r="J288" s="17"/>
      <c r="K288" s="17"/>
      <c r="L288" s="17"/>
      <c r="M288" s="3"/>
    </row>
    <row r="289" customFormat="false" ht="15" hidden="false" customHeight="false" outlineLevel="0" collapsed="false">
      <c r="A289" s="19"/>
      <c r="B289" s="17" t="s">
        <v>289</v>
      </c>
      <c r="C289" s="21" t="n">
        <v>2017</v>
      </c>
      <c r="D289" s="17" t="n">
        <v>101610031</v>
      </c>
      <c r="E289" s="17"/>
      <c r="F289" s="17"/>
      <c r="G289" s="21" t="n">
        <v>4950</v>
      </c>
      <c r="H289" s="17"/>
      <c r="I289" s="17"/>
      <c r="J289" s="17"/>
      <c r="K289" s="17"/>
      <c r="L289" s="17"/>
      <c r="M289" s="3"/>
    </row>
    <row r="290" customFormat="false" ht="15" hidden="false" customHeight="false" outlineLevel="0" collapsed="false">
      <c r="A290" s="19"/>
      <c r="B290" s="17" t="s">
        <v>289</v>
      </c>
      <c r="C290" s="21" t="n">
        <v>2017</v>
      </c>
      <c r="D290" s="17" t="n">
        <v>101610032</v>
      </c>
      <c r="E290" s="17"/>
      <c r="F290" s="17"/>
      <c r="G290" s="21" t="n">
        <v>4950</v>
      </c>
      <c r="H290" s="17"/>
      <c r="I290" s="17"/>
      <c r="J290" s="17"/>
      <c r="K290" s="17"/>
      <c r="L290" s="17"/>
      <c r="M290" s="3"/>
    </row>
    <row r="291" customFormat="false" ht="15" hidden="false" customHeight="false" outlineLevel="0" collapsed="false">
      <c r="A291" s="19"/>
      <c r="B291" s="17" t="s">
        <v>289</v>
      </c>
      <c r="C291" s="21" t="n">
        <v>2017</v>
      </c>
      <c r="D291" s="17" t="n">
        <v>101610033</v>
      </c>
      <c r="E291" s="17"/>
      <c r="F291" s="17"/>
      <c r="G291" s="21" t="n">
        <v>4950</v>
      </c>
      <c r="H291" s="17"/>
      <c r="I291" s="17"/>
      <c r="J291" s="17"/>
      <c r="K291" s="17"/>
      <c r="L291" s="17"/>
      <c r="M291" s="3"/>
    </row>
    <row r="292" customFormat="false" ht="15" hidden="false" customHeight="false" outlineLevel="0" collapsed="false">
      <c r="A292" s="19"/>
      <c r="B292" s="17" t="s">
        <v>289</v>
      </c>
      <c r="C292" s="21" t="n">
        <v>2017</v>
      </c>
      <c r="D292" s="17" t="n">
        <v>101610034</v>
      </c>
      <c r="E292" s="17"/>
      <c r="F292" s="17"/>
      <c r="G292" s="21" t="n">
        <v>4950</v>
      </c>
      <c r="H292" s="17"/>
      <c r="I292" s="17"/>
      <c r="J292" s="17"/>
      <c r="K292" s="17"/>
      <c r="L292" s="17"/>
      <c r="M292" s="3"/>
    </row>
    <row r="293" customFormat="false" ht="15" hidden="false" customHeight="false" outlineLevel="0" collapsed="false">
      <c r="A293" s="19"/>
      <c r="B293" s="17" t="s">
        <v>289</v>
      </c>
      <c r="C293" s="21" t="n">
        <v>2017</v>
      </c>
      <c r="D293" s="17" t="n">
        <v>101610035</v>
      </c>
      <c r="E293" s="17"/>
      <c r="F293" s="17"/>
      <c r="G293" s="21" t="n">
        <v>4950</v>
      </c>
      <c r="H293" s="17"/>
      <c r="I293" s="17"/>
      <c r="J293" s="17"/>
      <c r="K293" s="17"/>
      <c r="L293" s="17"/>
      <c r="M293" s="3"/>
    </row>
    <row r="294" customFormat="false" ht="15" hidden="false" customHeight="false" outlineLevel="0" collapsed="false">
      <c r="A294" s="19"/>
      <c r="B294" s="17" t="s">
        <v>290</v>
      </c>
      <c r="C294" s="21" t="n">
        <v>2017</v>
      </c>
      <c r="D294" s="17" t="n">
        <v>101610036</v>
      </c>
      <c r="E294" s="17"/>
      <c r="F294" s="17"/>
      <c r="G294" s="21" t="n">
        <v>5700</v>
      </c>
      <c r="H294" s="17"/>
      <c r="I294" s="17"/>
      <c r="J294" s="17"/>
      <c r="K294" s="17"/>
      <c r="L294" s="17"/>
      <c r="M294" s="3"/>
    </row>
    <row r="295" customFormat="false" ht="15" hidden="false" customHeight="false" outlineLevel="0" collapsed="false">
      <c r="A295" s="19"/>
      <c r="B295" s="17" t="s">
        <v>290</v>
      </c>
      <c r="C295" s="21" t="n">
        <v>2017</v>
      </c>
      <c r="D295" s="17" t="n">
        <v>101610037</v>
      </c>
      <c r="E295" s="17"/>
      <c r="F295" s="17"/>
      <c r="G295" s="21" t="n">
        <v>5700</v>
      </c>
      <c r="H295" s="17"/>
      <c r="I295" s="17"/>
      <c r="J295" s="17"/>
      <c r="K295" s="17"/>
      <c r="L295" s="17"/>
      <c r="M295" s="3"/>
    </row>
    <row r="296" customFormat="false" ht="15" hidden="false" customHeight="false" outlineLevel="0" collapsed="false">
      <c r="A296" s="19"/>
      <c r="B296" s="17" t="s">
        <v>290</v>
      </c>
      <c r="C296" s="21" t="n">
        <v>2017</v>
      </c>
      <c r="D296" s="17" t="n">
        <v>101610038</v>
      </c>
      <c r="E296" s="17"/>
      <c r="F296" s="17"/>
      <c r="G296" s="21" t="n">
        <v>5700</v>
      </c>
      <c r="H296" s="17"/>
      <c r="I296" s="17"/>
      <c r="J296" s="17"/>
      <c r="K296" s="17"/>
      <c r="L296" s="17"/>
      <c r="M296" s="3"/>
    </row>
    <row r="297" customFormat="false" ht="15" hidden="false" customHeight="false" outlineLevel="0" collapsed="false">
      <c r="A297" s="19"/>
      <c r="B297" s="17" t="s">
        <v>290</v>
      </c>
      <c r="C297" s="21" t="n">
        <v>2017</v>
      </c>
      <c r="D297" s="17" t="n">
        <v>101610039</v>
      </c>
      <c r="E297" s="17"/>
      <c r="F297" s="17"/>
      <c r="G297" s="21" t="n">
        <v>5700</v>
      </c>
      <c r="H297" s="17"/>
      <c r="I297" s="17"/>
      <c r="J297" s="17"/>
      <c r="K297" s="17"/>
      <c r="L297" s="17"/>
      <c r="M297" s="3"/>
    </row>
    <row r="298" customFormat="false" ht="15" hidden="false" customHeight="false" outlineLevel="0" collapsed="false">
      <c r="A298" s="19"/>
      <c r="B298" s="17" t="s">
        <v>291</v>
      </c>
      <c r="C298" s="21" t="n">
        <v>2017</v>
      </c>
      <c r="D298" s="17" t="n">
        <v>101610040</v>
      </c>
      <c r="E298" s="17"/>
      <c r="F298" s="17"/>
      <c r="G298" s="21" t="n">
        <v>3300</v>
      </c>
      <c r="H298" s="17"/>
      <c r="I298" s="17"/>
      <c r="J298" s="17"/>
      <c r="K298" s="17"/>
      <c r="L298" s="17"/>
      <c r="M298" s="3"/>
    </row>
    <row r="299" customFormat="false" ht="15" hidden="false" customHeight="false" outlineLevel="0" collapsed="false">
      <c r="A299" s="19"/>
      <c r="B299" s="17" t="s">
        <v>291</v>
      </c>
      <c r="C299" s="21" t="n">
        <v>2017</v>
      </c>
      <c r="D299" s="17" t="n">
        <v>101610041</v>
      </c>
      <c r="E299" s="17"/>
      <c r="F299" s="17"/>
      <c r="G299" s="21" t="n">
        <v>3300</v>
      </c>
      <c r="H299" s="17"/>
      <c r="I299" s="17"/>
      <c r="J299" s="17"/>
      <c r="K299" s="17"/>
      <c r="L299" s="17"/>
      <c r="M299" s="3"/>
    </row>
    <row r="300" customFormat="false" ht="15" hidden="false" customHeight="false" outlineLevel="0" collapsed="false">
      <c r="A300" s="19"/>
      <c r="B300" s="17" t="s">
        <v>291</v>
      </c>
      <c r="C300" s="21" t="n">
        <v>2017</v>
      </c>
      <c r="D300" s="17" t="n">
        <v>101610042</v>
      </c>
      <c r="E300" s="17"/>
      <c r="F300" s="17"/>
      <c r="G300" s="21" t="n">
        <v>3300</v>
      </c>
      <c r="H300" s="17"/>
      <c r="I300" s="17"/>
      <c r="J300" s="17"/>
      <c r="K300" s="17"/>
      <c r="L300" s="17"/>
      <c r="M300" s="3"/>
    </row>
    <row r="301" customFormat="false" ht="15" hidden="false" customHeight="false" outlineLevel="0" collapsed="false">
      <c r="A301" s="19"/>
      <c r="B301" s="17" t="s">
        <v>291</v>
      </c>
      <c r="C301" s="21" t="n">
        <v>2017</v>
      </c>
      <c r="D301" s="17" t="n">
        <v>101610043</v>
      </c>
      <c r="E301" s="17"/>
      <c r="F301" s="17"/>
      <c r="G301" s="21" t="n">
        <v>3300</v>
      </c>
      <c r="H301" s="17"/>
      <c r="I301" s="17"/>
      <c r="J301" s="17"/>
      <c r="K301" s="17"/>
      <c r="L301" s="17"/>
      <c r="M301" s="3"/>
    </row>
    <row r="302" customFormat="false" ht="15" hidden="false" customHeight="false" outlineLevel="0" collapsed="false">
      <c r="A302" s="19"/>
      <c r="B302" s="17"/>
      <c r="C302" s="21"/>
      <c r="D302" s="17"/>
      <c r="E302" s="17"/>
      <c r="F302" s="17"/>
      <c r="G302" s="37" t="n">
        <f aca="false">SUM(G275:G301)</f>
        <v>155267</v>
      </c>
      <c r="H302" s="17"/>
      <c r="I302" s="17"/>
      <c r="J302" s="17"/>
      <c r="K302" s="17"/>
      <c r="L302" s="17"/>
      <c r="M302" s="3"/>
    </row>
    <row r="303" customFormat="false" ht="15" hidden="false" customHeight="false" outlineLevel="0" collapsed="false">
      <c r="A303" s="19"/>
      <c r="B303" s="17"/>
      <c r="C303" s="21"/>
      <c r="D303" s="17"/>
      <c r="E303" s="17"/>
      <c r="F303" s="17"/>
      <c r="G303" s="21"/>
      <c r="H303" s="17"/>
      <c r="I303" s="17"/>
      <c r="J303" s="17"/>
      <c r="K303" s="17"/>
      <c r="L303" s="17"/>
      <c r="M303" s="3"/>
    </row>
    <row r="304" customFormat="false" ht="15" hidden="false" customHeight="false" outlineLevel="0" collapsed="false">
      <c r="A304" s="19" t="n">
        <v>41</v>
      </c>
      <c r="B304" s="17" t="s">
        <v>292</v>
      </c>
      <c r="C304" s="75" t="n">
        <v>43871</v>
      </c>
      <c r="D304" s="17" t="n">
        <v>101410012</v>
      </c>
      <c r="E304" s="17"/>
      <c r="F304" s="17"/>
      <c r="G304" s="21" t="n">
        <v>11362</v>
      </c>
      <c r="H304" s="17"/>
      <c r="I304" s="17"/>
      <c r="J304" s="17"/>
      <c r="K304" s="17"/>
      <c r="L304" s="17"/>
      <c r="M304" s="3"/>
    </row>
    <row r="305" customFormat="false" ht="15" hidden="false" customHeight="false" outlineLevel="0" collapsed="false">
      <c r="A305" s="19" t="n">
        <v>45</v>
      </c>
      <c r="B305" s="17" t="s">
        <v>293</v>
      </c>
      <c r="C305" s="75" t="n">
        <v>43994</v>
      </c>
      <c r="D305" s="17" t="n">
        <v>101410016</v>
      </c>
      <c r="E305" s="17"/>
      <c r="F305" s="17"/>
      <c r="G305" s="21" t="n">
        <v>4668</v>
      </c>
      <c r="H305" s="17"/>
      <c r="I305" s="17"/>
      <c r="J305" s="17"/>
      <c r="K305" s="17"/>
      <c r="L305" s="17"/>
      <c r="M305" s="3"/>
    </row>
    <row r="306" customFormat="false" ht="15" hidden="false" customHeight="false" outlineLevel="0" collapsed="false">
      <c r="A306" s="19" t="n">
        <v>47</v>
      </c>
      <c r="B306" s="17" t="s">
        <v>294</v>
      </c>
      <c r="C306" s="75" t="n">
        <v>43994</v>
      </c>
      <c r="D306" s="17" t="n">
        <v>101410018</v>
      </c>
      <c r="E306" s="17"/>
      <c r="F306" s="17"/>
      <c r="G306" s="21" t="n">
        <v>26735</v>
      </c>
      <c r="H306" s="21"/>
      <c r="I306" s="17"/>
      <c r="J306" s="17"/>
      <c r="K306" s="17"/>
      <c r="L306" s="17"/>
      <c r="M306" s="3"/>
    </row>
    <row r="307" customFormat="false" ht="15" hidden="false" customHeight="false" outlineLevel="0" collapsed="false">
      <c r="A307" s="19" t="n">
        <v>52</v>
      </c>
      <c r="B307" s="17" t="s">
        <v>292</v>
      </c>
      <c r="C307" s="75" t="n">
        <v>44024</v>
      </c>
      <c r="D307" s="17" t="n">
        <v>101410023</v>
      </c>
      <c r="E307" s="17"/>
      <c r="F307" s="17"/>
      <c r="G307" s="21" t="n">
        <v>7100</v>
      </c>
      <c r="H307" s="17"/>
      <c r="I307" s="17"/>
      <c r="J307" s="17"/>
      <c r="K307" s="17"/>
      <c r="L307" s="17"/>
      <c r="M307" s="3"/>
    </row>
    <row r="308" customFormat="false" ht="15" hidden="false" customHeight="false" outlineLevel="0" collapsed="false">
      <c r="A308" s="19" t="n">
        <v>54</v>
      </c>
      <c r="B308" s="17" t="s">
        <v>295</v>
      </c>
      <c r="C308" s="21" t="n">
        <v>2005</v>
      </c>
      <c r="D308" s="17" t="n">
        <v>101410025</v>
      </c>
      <c r="E308" s="17"/>
      <c r="F308" s="17"/>
      <c r="G308" s="21" t="n">
        <v>14832</v>
      </c>
      <c r="H308" s="17"/>
      <c r="I308" s="17"/>
      <c r="J308" s="17"/>
      <c r="K308" s="17"/>
      <c r="L308" s="17"/>
      <c r="M308" s="3"/>
    </row>
    <row r="309" customFormat="false" ht="15" hidden="false" customHeight="false" outlineLevel="0" collapsed="false">
      <c r="A309" s="19" t="n">
        <v>57</v>
      </c>
      <c r="B309" s="17" t="s">
        <v>293</v>
      </c>
      <c r="C309" s="21" t="n">
        <v>2005</v>
      </c>
      <c r="D309" s="17" t="n">
        <v>101410028</v>
      </c>
      <c r="E309" s="17"/>
      <c r="F309" s="17"/>
      <c r="G309" s="21" t="n">
        <v>6206</v>
      </c>
      <c r="H309" s="17"/>
      <c r="I309" s="17"/>
      <c r="J309" s="17"/>
      <c r="K309" s="17"/>
      <c r="L309" s="17"/>
      <c r="M309" s="3"/>
    </row>
    <row r="310" customFormat="false" ht="15" hidden="false" customHeight="false" outlineLevel="0" collapsed="false">
      <c r="A310" s="19" t="n">
        <v>59</v>
      </c>
      <c r="B310" s="17" t="s">
        <v>296</v>
      </c>
      <c r="C310" s="21" t="n">
        <v>2006</v>
      </c>
      <c r="D310" s="17" t="n">
        <v>101410030</v>
      </c>
      <c r="E310" s="17"/>
      <c r="F310" s="17"/>
      <c r="G310" s="21" t="n">
        <v>8325</v>
      </c>
      <c r="H310" s="17"/>
      <c r="I310" s="17"/>
      <c r="J310" s="17"/>
      <c r="K310" s="17"/>
      <c r="L310" s="17"/>
      <c r="M310" s="3"/>
    </row>
    <row r="311" customFormat="false" ht="15" hidden="false" customHeight="false" outlineLevel="0" collapsed="false">
      <c r="A311" s="19" t="n">
        <v>69</v>
      </c>
      <c r="B311" s="17" t="s">
        <v>297</v>
      </c>
      <c r="C311" s="21" t="n">
        <v>2007</v>
      </c>
      <c r="D311" s="17" t="n">
        <v>101410040</v>
      </c>
      <c r="E311" s="17"/>
      <c r="F311" s="17"/>
      <c r="G311" s="21" t="n">
        <v>6890</v>
      </c>
      <c r="H311" s="17"/>
      <c r="I311" s="17"/>
      <c r="J311" s="17"/>
      <c r="K311" s="17"/>
      <c r="L311" s="17"/>
      <c r="M311" s="3"/>
    </row>
    <row r="312" customFormat="false" ht="15" hidden="false" customHeight="false" outlineLevel="0" collapsed="false">
      <c r="A312" s="19" t="n">
        <v>70</v>
      </c>
      <c r="B312" s="17" t="s">
        <v>298</v>
      </c>
      <c r="C312" s="21" t="n">
        <v>2007</v>
      </c>
      <c r="D312" s="17" t="n">
        <v>101410041</v>
      </c>
      <c r="E312" s="17"/>
      <c r="F312" s="17"/>
      <c r="G312" s="21" t="n">
        <v>106600</v>
      </c>
      <c r="H312" s="21"/>
      <c r="I312" s="17"/>
      <c r="J312" s="17"/>
      <c r="K312" s="17"/>
      <c r="L312" s="17"/>
      <c r="M312" s="3"/>
    </row>
    <row r="313" customFormat="false" ht="15" hidden="false" customHeight="false" outlineLevel="0" collapsed="false">
      <c r="A313" s="19" t="n">
        <v>71</v>
      </c>
      <c r="B313" s="17" t="s">
        <v>299</v>
      </c>
      <c r="C313" s="21" t="n">
        <v>2007</v>
      </c>
      <c r="D313" s="17" t="n">
        <v>101410042</v>
      </c>
      <c r="E313" s="17"/>
      <c r="F313" s="17"/>
      <c r="G313" s="21" t="n">
        <v>115000</v>
      </c>
      <c r="H313" s="21"/>
      <c r="I313" s="17"/>
      <c r="J313" s="17"/>
      <c r="K313" s="17"/>
      <c r="L313" s="17"/>
      <c r="M313" s="3"/>
    </row>
    <row r="314" customFormat="false" ht="15" hidden="false" customHeight="false" outlineLevel="0" collapsed="false">
      <c r="A314" s="19" t="n">
        <v>73</v>
      </c>
      <c r="B314" s="17" t="s">
        <v>300</v>
      </c>
      <c r="C314" s="21" t="n">
        <v>2007</v>
      </c>
      <c r="D314" s="17" t="n">
        <v>101410044</v>
      </c>
      <c r="E314" s="17"/>
      <c r="F314" s="17"/>
      <c r="G314" s="21" t="n">
        <v>528000</v>
      </c>
      <c r="H314" s="21"/>
      <c r="I314" s="17"/>
      <c r="J314" s="17"/>
      <c r="K314" s="17"/>
      <c r="L314" s="17"/>
      <c r="M314" s="3"/>
    </row>
    <row r="315" customFormat="false" ht="15" hidden="false" customHeight="false" outlineLevel="0" collapsed="false">
      <c r="A315" s="19" t="n">
        <v>74</v>
      </c>
      <c r="B315" s="17" t="s">
        <v>301</v>
      </c>
      <c r="C315" s="21" t="n">
        <v>2007</v>
      </c>
      <c r="D315" s="17" t="n">
        <v>101410045</v>
      </c>
      <c r="E315" s="17"/>
      <c r="F315" s="17"/>
      <c r="G315" s="21" t="n">
        <v>25600</v>
      </c>
      <c r="H315" s="21"/>
      <c r="I315" s="17"/>
      <c r="J315" s="17"/>
      <c r="K315" s="17"/>
      <c r="L315" s="17"/>
      <c r="M315" s="3"/>
    </row>
    <row r="316" customFormat="false" ht="15" hidden="false" customHeight="false" outlineLevel="0" collapsed="false">
      <c r="A316" s="19" t="n">
        <v>75</v>
      </c>
      <c r="B316" s="17" t="s">
        <v>302</v>
      </c>
      <c r="C316" s="21" t="n">
        <v>2007</v>
      </c>
      <c r="D316" s="17" t="n">
        <v>101410046</v>
      </c>
      <c r="E316" s="17"/>
      <c r="F316" s="17"/>
      <c r="G316" s="21" t="n">
        <v>23102</v>
      </c>
      <c r="H316" s="21"/>
      <c r="I316" s="17"/>
      <c r="J316" s="17"/>
      <c r="K316" s="17"/>
      <c r="L316" s="17"/>
      <c r="M316" s="3"/>
    </row>
    <row r="317" customFormat="false" ht="15" hidden="false" customHeight="false" outlineLevel="0" collapsed="false">
      <c r="A317" s="19" t="n">
        <v>81</v>
      </c>
      <c r="B317" s="17" t="s">
        <v>303</v>
      </c>
      <c r="C317" s="21" t="n">
        <v>2007</v>
      </c>
      <c r="D317" s="17" t="n">
        <v>101410051</v>
      </c>
      <c r="E317" s="17"/>
      <c r="F317" s="17"/>
      <c r="G317" s="21" t="n">
        <v>8990</v>
      </c>
      <c r="H317" s="17"/>
      <c r="I317" s="17"/>
      <c r="J317" s="17"/>
      <c r="K317" s="17"/>
      <c r="L317" s="17"/>
      <c r="M317" s="3"/>
    </row>
    <row r="318" customFormat="false" ht="15" hidden="false" customHeight="false" outlineLevel="0" collapsed="false">
      <c r="A318" s="19" t="n">
        <v>92</v>
      </c>
      <c r="B318" s="17" t="s">
        <v>304</v>
      </c>
      <c r="C318" s="21" t="n">
        <v>2012</v>
      </c>
      <c r="D318" s="17" t="n">
        <v>101410058</v>
      </c>
      <c r="E318" s="17"/>
      <c r="F318" s="17"/>
      <c r="G318" s="21" t="n">
        <v>4500</v>
      </c>
      <c r="H318" s="17"/>
      <c r="I318" s="17"/>
      <c r="J318" s="17"/>
      <c r="K318" s="17"/>
      <c r="L318" s="17"/>
      <c r="M318" s="3"/>
    </row>
    <row r="319" customFormat="false" ht="15" hidden="false" customHeight="false" outlineLevel="0" collapsed="false">
      <c r="A319" s="19"/>
      <c r="B319" s="17"/>
      <c r="C319" s="21"/>
      <c r="D319" s="17"/>
      <c r="E319" s="17"/>
      <c r="F319" s="17"/>
      <c r="G319" s="21"/>
      <c r="H319" s="17"/>
      <c r="I319" s="17"/>
      <c r="J319" s="17"/>
      <c r="K319" s="17"/>
      <c r="L319" s="17"/>
      <c r="M319" s="3"/>
    </row>
    <row r="320" customFormat="false" ht="15" hidden="false" customHeight="false" outlineLevel="0" collapsed="false">
      <c r="A320" s="19" t="n">
        <v>94</v>
      </c>
      <c r="B320" s="17" t="s">
        <v>305</v>
      </c>
      <c r="C320" s="21" t="n">
        <v>2012</v>
      </c>
      <c r="D320" s="17" t="n">
        <v>101410066</v>
      </c>
      <c r="E320" s="17"/>
      <c r="F320" s="17"/>
      <c r="G320" s="21" t="n">
        <v>13696</v>
      </c>
      <c r="H320" s="17"/>
      <c r="I320" s="17"/>
      <c r="J320" s="17"/>
      <c r="K320" s="17"/>
      <c r="L320" s="17"/>
      <c r="M320" s="3"/>
    </row>
    <row r="321" customFormat="false" ht="15" hidden="false" customHeight="false" outlineLevel="0" collapsed="false">
      <c r="A321" s="19" t="n">
        <v>95</v>
      </c>
      <c r="B321" s="17" t="s">
        <v>306</v>
      </c>
      <c r="C321" s="21" t="n">
        <v>2012</v>
      </c>
      <c r="D321" s="17" t="n">
        <v>101410067</v>
      </c>
      <c r="E321" s="17"/>
      <c r="F321" s="17"/>
      <c r="G321" s="21" t="n">
        <v>20500</v>
      </c>
      <c r="H321" s="17"/>
      <c r="I321" s="17"/>
      <c r="J321" s="17"/>
      <c r="K321" s="17"/>
      <c r="L321" s="17"/>
      <c r="M321" s="3"/>
    </row>
    <row r="322" customFormat="false" ht="15" hidden="false" customHeight="false" outlineLevel="0" collapsed="false">
      <c r="A322" s="19" t="n">
        <v>96</v>
      </c>
      <c r="B322" s="17" t="s">
        <v>307</v>
      </c>
      <c r="C322" s="21" t="n">
        <v>2012</v>
      </c>
      <c r="D322" s="17" t="n">
        <v>101410068</v>
      </c>
      <c r="E322" s="17"/>
      <c r="F322" s="17"/>
      <c r="G322" s="21" t="n">
        <v>18000</v>
      </c>
      <c r="H322" s="17"/>
      <c r="I322" s="17"/>
      <c r="J322" s="17"/>
      <c r="K322" s="17"/>
      <c r="L322" s="17"/>
      <c r="M322" s="3"/>
    </row>
    <row r="323" customFormat="false" ht="15" hidden="false" customHeight="false" outlineLevel="0" collapsed="false">
      <c r="A323" s="19" t="n">
        <v>97</v>
      </c>
      <c r="B323" s="17" t="s">
        <v>308</v>
      </c>
      <c r="C323" s="21" t="n">
        <v>2012</v>
      </c>
      <c r="D323" s="17" t="n">
        <v>101410069</v>
      </c>
      <c r="E323" s="17"/>
      <c r="F323" s="17"/>
      <c r="G323" s="21" t="n">
        <v>5922</v>
      </c>
      <c r="H323" s="17"/>
      <c r="I323" s="17"/>
      <c r="J323" s="17"/>
      <c r="K323" s="17"/>
      <c r="L323" s="17"/>
      <c r="M323" s="3"/>
    </row>
    <row r="324" customFormat="false" ht="15" hidden="false" customHeight="false" outlineLevel="0" collapsed="false">
      <c r="A324" s="19" t="n">
        <v>98</v>
      </c>
      <c r="B324" s="17" t="s">
        <v>308</v>
      </c>
      <c r="C324" s="21" t="n">
        <v>2012</v>
      </c>
      <c r="D324" s="17" t="n">
        <v>101410070</v>
      </c>
      <c r="E324" s="17"/>
      <c r="F324" s="17"/>
      <c r="G324" s="21" t="n">
        <v>5922</v>
      </c>
      <c r="H324" s="17"/>
      <c r="I324" s="17"/>
      <c r="J324" s="17"/>
      <c r="K324" s="17"/>
      <c r="L324" s="17"/>
      <c r="M324" s="3"/>
    </row>
    <row r="325" customFormat="false" ht="15" hidden="false" customHeight="false" outlineLevel="0" collapsed="false">
      <c r="A325" s="19" t="n">
        <v>99</v>
      </c>
      <c r="B325" s="17" t="s">
        <v>308</v>
      </c>
      <c r="C325" s="21" t="n">
        <v>2012</v>
      </c>
      <c r="D325" s="17" t="n">
        <v>101410071</v>
      </c>
      <c r="E325" s="17"/>
      <c r="F325" s="17"/>
      <c r="G325" s="21" t="n">
        <v>5922</v>
      </c>
      <c r="H325" s="17"/>
      <c r="I325" s="17"/>
      <c r="J325" s="17"/>
      <c r="K325" s="17"/>
      <c r="L325" s="17"/>
      <c r="M325" s="3"/>
    </row>
    <row r="326" customFormat="false" ht="15" hidden="false" customHeight="false" outlineLevel="0" collapsed="false">
      <c r="A326" s="19" t="n">
        <v>100</v>
      </c>
      <c r="B326" s="17" t="s">
        <v>309</v>
      </c>
      <c r="C326" s="21" t="n">
        <v>2012</v>
      </c>
      <c r="D326" s="17" t="n">
        <v>101410072</v>
      </c>
      <c r="E326" s="17"/>
      <c r="F326" s="17"/>
      <c r="G326" s="21" t="n">
        <v>17026</v>
      </c>
      <c r="H326" s="17"/>
      <c r="I326" s="17"/>
      <c r="J326" s="17"/>
      <c r="K326" s="17"/>
      <c r="L326" s="17"/>
      <c r="M326" s="3"/>
    </row>
    <row r="327" customFormat="false" ht="15" hidden="false" customHeight="false" outlineLevel="0" collapsed="false">
      <c r="A327" s="19" t="n">
        <v>104</v>
      </c>
      <c r="B327" s="17" t="s">
        <v>310</v>
      </c>
      <c r="C327" s="21" t="n">
        <v>2013</v>
      </c>
      <c r="D327" s="17" t="n">
        <v>101410076</v>
      </c>
      <c r="E327" s="17"/>
      <c r="F327" s="17"/>
      <c r="G327" s="21" t="n">
        <v>3780</v>
      </c>
      <c r="H327" s="17"/>
      <c r="I327" s="17"/>
      <c r="J327" s="17"/>
      <c r="K327" s="17"/>
      <c r="L327" s="17"/>
      <c r="M327" s="3"/>
    </row>
    <row r="328" customFormat="false" ht="15" hidden="false" customHeight="false" outlineLevel="0" collapsed="false">
      <c r="A328" s="19" t="n">
        <v>105</v>
      </c>
      <c r="B328" s="17" t="s">
        <v>311</v>
      </c>
      <c r="C328" s="21" t="n">
        <v>2013</v>
      </c>
      <c r="D328" s="17" t="n">
        <v>101410077</v>
      </c>
      <c r="E328" s="17"/>
      <c r="F328" s="17"/>
      <c r="G328" s="21" t="n">
        <v>15800</v>
      </c>
      <c r="H328" s="17"/>
      <c r="I328" s="17"/>
      <c r="J328" s="17"/>
      <c r="K328" s="17"/>
      <c r="L328" s="17"/>
      <c r="M328" s="3"/>
    </row>
    <row r="329" customFormat="false" ht="15" hidden="false" customHeight="false" outlineLevel="0" collapsed="false">
      <c r="A329" s="19" t="n">
        <v>106</v>
      </c>
      <c r="B329" s="17" t="s">
        <v>312</v>
      </c>
      <c r="C329" s="21" t="n">
        <v>2005</v>
      </c>
      <c r="D329" s="17" t="n">
        <v>101410078</v>
      </c>
      <c r="E329" s="17"/>
      <c r="F329" s="17"/>
      <c r="G329" s="21" t="n">
        <v>300000</v>
      </c>
      <c r="H329" s="17"/>
      <c r="I329" s="17"/>
      <c r="J329" s="17"/>
      <c r="K329" s="17"/>
      <c r="L329" s="17"/>
      <c r="M329" s="3"/>
    </row>
    <row r="330" customFormat="false" ht="15" hidden="true" customHeight="false" outlineLevel="0" collapsed="false">
      <c r="A330" s="19" t="n">
        <v>108</v>
      </c>
      <c r="B330" s="17"/>
      <c r="C330" s="21"/>
      <c r="D330" s="17"/>
      <c r="E330" s="17"/>
      <c r="F330" s="17"/>
      <c r="G330" s="21"/>
      <c r="H330" s="17"/>
      <c r="I330" s="17"/>
      <c r="J330" s="17"/>
      <c r="K330" s="17"/>
      <c r="L330" s="17"/>
      <c r="M330" s="3"/>
    </row>
    <row r="331" customFormat="false" ht="15" hidden="true" customHeight="false" outlineLevel="0" collapsed="false">
      <c r="A331" s="19" t="n">
        <v>109</v>
      </c>
      <c r="B331" s="17"/>
      <c r="C331" s="21"/>
      <c r="D331" s="17"/>
      <c r="E331" s="17"/>
      <c r="F331" s="17"/>
      <c r="G331" s="21"/>
      <c r="H331" s="17"/>
      <c r="I331" s="17"/>
      <c r="J331" s="17"/>
      <c r="K331" s="17"/>
      <c r="L331" s="17"/>
      <c r="M331" s="3"/>
    </row>
    <row r="332" customFormat="false" ht="15" hidden="true" customHeight="false" outlineLevel="0" collapsed="false">
      <c r="A332" s="19" t="n">
        <v>110</v>
      </c>
      <c r="B332" s="17"/>
      <c r="C332" s="21"/>
      <c r="D332" s="17"/>
      <c r="E332" s="17"/>
      <c r="F332" s="17"/>
      <c r="G332" s="21"/>
      <c r="H332" s="17"/>
      <c r="I332" s="17"/>
      <c r="J332" s="17"/>
      <c r="K332" s="17"/>
      <c r="L332" s="17"/>
      <c r="M332" s="3"/>
    </row>
    <row r="333" customFormat="false" ht="15" hidden="true" customHeight="false" outlineLevel="0" collapsed="false">
      <c r="A333" s="19" t="n">
        <v>111</v>
      </c>
      <c r="B333" s="17"/>
      <c r="C333" s="21"/>
      <c r="D333" s="17"/>
      <c r="E333" s="17"/>
      <c r="F333" s="17"/>
      <c r="G333" s="21"/>
      <c r="H333" s="17"/>
      <c r="I333" s="17"/>
      <c r="J333" s="17"/>
      <c r="K333" s="17"/>
      <c r="L333" s="17"/>
      <c r="M333" s="3"/>
    </row>
    <row r="334" customFormat="false" ht="15" hidden="true" customHeight="false" outlineLevel="0" collapsed="false">
      <c r="A334" s="19" t="n">
        <v>112</v>
      </c>
      <c r="B334" s="17"/>
      <c r="C334" s="21"/>
      <c r="D334" s="17"/>
      <c r="E334" s="17"/>
      <c r="F334" s="17"/>
      <c r="G334" s="21"/>
      <c r="H334" s="17"/>
      <c r="I334" s="17"/>
      <c r="J334" s="17"/>
      <c r="K334" s="17"/>
      <c r="L334" s="17"/>
      <c r="M334" s="3"/>
    </row>
    <row r="335" customFormat="false" ht="15" hidden="true" customHeight="false" outlineLevel="0" collapsed="false">
      <c r="A335" s="19" t="n">
        <v>113</v>
      </c>
      <c r="B335" s="17"/>
      <c r="C335" s="21"/>
      <c r="D335" s="17"/>
      <c r="E335" s="17"/>
      <c r="F335" s="17"/>
      <c r="G335" s="21"/>
      <c r="H335" s="17"/>
      <c r="I335" s="17"/>
      <c r="J335" s="17"/>
      <c r="K335" s="17"/>
      <c r="L335" s="17"/>
      <c r="M335" s="3"/>
    </row>
    <row r="336" customFormat="false" ht="15" hidden="true" customHeight="false" outlineLevel="0" collapsed="false">
      <c r="A336" s="19" t="n">
        <v>114</v>
      </c>
      <c r="B336" s="17"/>
      <c r="C336" s="21"/>
      <c r="D336" s="17"/>
      <c r="E336" s="17"/>
      <c r="F336" s="17"/>
      <c r="G336" s="21"/>
      <c r="H336" s="17"/>
      <c r="I336" s="17"/>
      <c r="J336" s="17"/>
      <c r="K336" s="17"/>
      <c r="L336" s="17"/>
      <c r="M336" s="3"/>
    </row>
    <row r="337" customFormat="false" ht="15" hidden="true" customHeight="false" outlineLevel="0" collapsed="false">
      <c r="A337" s="19" t="n">
        <v>115</v>
      </c>
      <c r="B337" s="17"/>
      <c r="C337" s="21"/>
      <c r="D337" s="17"/>
      <c r="E337" s="17"/>
      <c r="F337" s="17"/>
      <c r="G337" s="21"/>
      <c r="H337" s="17"/>
      <c r="I337" s="17"/>
      <c r="J337" s="17"/>
      <c r="K337" s="17"/>
      <c r="L337" s="17"/>
      <c r="M337" s="3"/>
    </row>
    <row r="338" customFormat="false" ht="15" hidden="true" customHeight="false" outlineLevel="0" collapsed="false">
      <c r="A338" s="19" t="n">
        <v>116</v>
      </c>
      <c r="B338" s="17"/>
      <c r="C338" s="21"/>
      <c r="D338" s="17"/>
      <c r="E338" s="17"/>
      <c r="F338" s="17"/>
      <c r="G338" s="21"/>
      <c r="H338" s="17"/>
      <c r="I338" s="17"/>
      <c r="J338" s="17"/>
      <c r="K338" s="17"/>
      <c r="L338" s="17"/>
      <c r="M338" s="3"/>
    </row>
    <row r="339" customFormat="false" ht="15" hidden="true" customHeight="false" outlineLevel="0" collapsed="false">
      <c r="A339" s="19" t="n">
        <v>117</v>
      </c>
      <c r="B339" s="17"/>
      <c r="C339" s="21"/>
      <c r="D339" s="17"/>
      <c r="E339" s="17"/>
      <c r="F339" s="17"/>
      <c r="G339" s="21"/>
      <c r="H339" s="17"/>
      <c r="I339" s="17"/>
      <c r="J339" s="17"/>
      <c r="K339" s="17"/>
      <c r="L339" s="17"/>
      <c r="M339" s="3"/>
    </row>
    <row r="340" customFormat="false" ht="15" hidden="true" customHeight="false" outlineLevel="0" collapsed="false">
      <c r="A340" s="19" t="n">
        <v>118</v>
      </c>
      <c r="B340" s="17"/>
      <c r="C340" s="21"/>
      <c r="D340" s="17"/>
      <c r="E340" s="17"/>
      <c r="F340" s="17"/>
      <c r="G340" s="21"/>
      <c r="H340" s="17"/>
      <c r="I340" s="17"/>
      <c r="J340" s="17"/>
      <c r="K340" s="17"/>
      <c r="L340" s="17"/>
      <c r="M340" s="3"/>
    </row>
    <row r="341" customFormat="false" ht="15" hidden="true" customHeight="false" outlineLevel="0" collapsed="false">
      <c r="A341" s="19" t="n">
        <v>119</v>
      </c>
      <c r="B341" s="17"/>
      <c r="C341" s="21"/>
      <c r="D341" s="17"/>
      <c r="E341" s="17"/>
      <c r="F341" s="17"/>
      <c r="G341" s="21"/>
      <c r="H341" s="17"/>
      <c r="I341" s="17"/>
      <c r="J341" s="17"/>
      <c r="K341" s="17"/>
      <c r="L341" s="17"/>
      <c r="M341" s="3"/>
    </row>
    <row r="342" customFormat="false" ht="15" hidden="true" customHeight="false" outlineLevel="0" collapsed="false">
      <c r="A342" s="19" t="n">
        <v>120</v>
      </c>
      <c r="B342" s="17"/>
      <c r="C342" s="21"/>
      <c r="D342" s="17"/>
      <c r="E342" s="17"/>
      <c r="F342" s="17"/>
      <c r="G342" s="21"/>
      <c r="H342" s="17"/>
      <c r="I342" s="17"/>
      <c r="J342" s="17"/>
      <c r="K342" s="17"/>
      <c r="L342" s="17"/>
      <c r="M342" s="3"/>
    </row>
    <row r="343" customFormat="false" ht="15" hidden="true" customHeight="false" outlineLevel="0" collapsed="false">
      <c r="A343" s="19" t="n">
        <v>121</v>
      </c>
      <c r="B343" s="17"/>
      <c r="C343" s="21"/>
      <c r="D343" s="17"/>
      <c r="E343" s="17"/>
      <c r="F343" s="17"/>
      <c r="G343" s="21"/>
      <c r="H343" s="17"/>
      <c r="I343" s="17"/>
      <c r="J343" s="17"/>
      <c r="K343" s="17"/>
      <c r="L343" s="17"/>
      <c r="M343" s="3"/>
    </row>
    <row r="344" customFormat="false" ht="19.4" hidden="false" customHeight="false" outlineLevel="0" collapsed="false">
      <c r="A344" s="38" t="n">
        <v>122</v>
      </c>
      <c r="B344" s="11" t="s">
        <v>313</v>
      </c>
      <c r="C344" s="28" t="n">
        <v>2017</v>
      </c>
      <c r="D344" s="11" t="n">
        <v>101410079</v>
      </c>
      <c r="E344" s="17"/>
      <c r="F344" s="11"/>
      <c r="G344" s="28" t="n">
        <v>5800</v>
      </c>
      <c r="H344" s="11"/>
      <c r="I344" s="11"/>
      <c r="J344" s="11"/>
      <c r="K344" s="11"/>
      <c r="L344" s="11"/>
      <c r="M344" s="3"/>
      <c r="O344" s="76" t="n">
        <f aca="false">G275+G276+G277+G278+G279+G280+G281+G282+G283+G284+G285+G286+G330+G331+G332+G333+G334+G335+G336+G337+G338+G339+G340+G341+G342+G343+G319</f>
        <v>80897</v>
      </c>
      <c r="P344" s="76" t="s">
        <v>314</v>
      </c>
    </row>
    <row r="345" customFormat="false" ht="15" hidden="false" customHeight="false" outlineLevel="0" collapsed="false">
      <c r="A345" s="77"/>
      <c r="B345" s="41" t="s">
        <v>315</v>
      </c>
      <c r="C345" s="41"/>
      <c r="D345" s="41"/>
      <c r="E345" s="11"/>
      <c r="F345" s="41"/>
      <c r="G345" s="41" t="n">
        <v>36819</v>
      </c>
      <c r="H345" s="43"/>
      <c r="I345" s="43"/>
      <c r="J345" s="43"/>
      <c r="K345" s="43"/>
      <c r="L345" s="43"/>
      <c r="M345" s="3"/>
      <c r="O345" s="76" t="n">
        <f aca="false">G271+G272</f>
        <v>208240</v>
      </c>
      <c r="P345" s="76" t="s">
        <v>316</v>
      </c>
    </row>
    <row r="346" customFormat="false" ht="15" hidden="false" customHeight="false" outlineLevel="0" collapsed="false">
      <c r="A346" s="77"/>
      <c r="B346" s="41" t="s">
        <v>317</v>
      </c>
      <c r="C346" s="41"/>
      <c r="D346" s="41"/>
      <c r="E346" s="41"/>
      <c r="F346" s="41"/>
      <c r="G346" s="41" t="n">
        <v>19205</v>
      </c>
      <c r="H346" s="43"/>
      <c r="I346" s="43"/>
      <c r="J346" s="43"/>
      <c r="K346" s="43"/>
      <c r="L346" s="43"/>
      <c r="M346" s="3"/>
      <c r="O346" s="76" t="n">
        <f aca="false">G358-O344-O345</f>
        <v>-289137</v>
      </c>
    </row>
    <row r="347" customFormat="false" ht="15" hidden="false" customHeight="false" outlineLevel="0" collapsed="false">
      <c r="A347" s="77"/>
      <c r="B347" s="41" t="s">
        <v>318</v>
      </c>
      <c r="C347" s="41"/>
      <c r="D347" s="41"/>
      <c r="E347" s="41"/>
      <c r="F347" s="41"/>
      <c r="G347" s="41" t="n">
        <v>10481</v>
      </c>
      <c r="H347" s="43"/>
      <c r="I347" s="43"/>
      <c r="J347" s="43"/>
      <c r="K347" s="43"/>
      <c r="L347" s="43"/>
      <c r="M347" s="3"/>
    </row>
    <row r="348" customFormat="false" ht="15" hidden="false" customHeight="false" outlineLevel="0" collapsed="false">
      <c r="A348" s="43"/>
      <c r="B348" s="41" t="s">
        <v>319</v>
      </c>
      <c r="C348" s="41"/>
      <c r="D348" s="41"/>
      <c r="E348" s="41"/>
      <c r="F348" s="41"/>
      <c r="G348" s="41" t="n">
        <v>24528</v>
      </c>
      <c r="H348" s="43"/>
      <c r="I348" s="43"/>
      <c r="J348" s="43"/>
      <c r="K348" s="43"/>
      <c r="L348" s="43"/>
      <c r="M348" s="3"/>
    </row>
    <row r="349" customFormat="false" ht="15" hidden="false" customHeight="false" outlineLevel="0" collapsed="false">
      <c r="A349" s="43"/>
      <c r="B349" s="41" t="s">
        <v>319</v>
      </c>
      <c r="C349" s="41"/>
      <c r="D349" s="41"/>
      <c r="E349" s="41"/>
      <c r="F349" s="41"/>
      <c r="G349" s="41" t="n">
        <v>24528</v>
      </c>
      <c r="H349" s="43"/>
      <c r="I349" s="43"/>
      <c r="J349" s="43"/>
      <c r="K349" s="43"/>
      <c r="L349" s="43"/>
      <c r="M349" s="3"/>
    </row>
    <row r="350" customFormat="false" ht="15" hidden="false" customHeight="false" outlineLevel="0" collapsed="false">
      <c r="A350" s="43"/>
      <c r="B350" s="41" t="s">
        <v>319</v>
      </c>
      <c r="C350" s="41"/>
      <c r="D350" s="41"/>
      <c r="E350" s="41"/>
      <c r="F350" s="41"/>
      <c r="G350" s="41" t="n">
        <v>24528</v>
      </c>
      <c r="H350" s="43"/>
      <c r="I350" s="43"/>
      <c r="J350" s="43"/>
      <c r="K350" s="43"/>
      <c r="L350" s="43"/>
      <c r="M350" s="3"/>
    </row>
    <row r="351" customFormat="false" ht="15" hidden="false" customHeight="false" outlineLevel="0" collapsed="false">
      <c r="A351" s="43"/>
      <c r="B351" s="41" t="s">
        <v>319</v>
      </c>
      <c r="C351" s="41"/>
      <c r="D351" s="41"/>
      <c r="E351" s="41"/>
      <c r="F351" s="41"/>
      <c r="G351" s="41" t="n">
        <v>24528</v>
      </c>
      <c r="H351" s="43"/>
      <c r="I351" s="43"/>
      <c r="J351" s="43"/>
      <c r="K351" s="43"/>
      <c r="L351" s="43"/>
      <c r="M351" s="3"/>
    </row>
    <row r="352" customFormat="false" ht="15" hidden="false" customHeight="false" outlineLevel="0" collapsed="false">
      <c r="A352" s="43"/>
      <c r="B352" s="41" t="s">
        <v>320</v>
      </c>
      <c r="C352" s="41"/>
      <c r="D352" s="41"/>
      <c r="E352" s="41"/>
      <c r="F352" s="41"/>
      <c r="G352" s="41" t="n">
        <v>20885</v>
      </c>
      <c r="H352" s="43"/>
      <c r="I352" s="43"/>
      <c r="J352" s="43"/>
      <c r="K352" s="43"/>
      <c r="L352" s="43"/>
      <c r="M352" s="3"/>
    </row>
    <row r="353" customFormat="false" ht="15" hidden="false" customHeight="false" outlineLevel="0" collapsed="false">
      <c r="A353" s="43"/>
      <c r="B353" s="41" t="s">
        <v>321</v>
      </c>
      <c r="C353" s="41"/>
      <c r="D353" s="41"/>
      <c r="E353" s="41"/>
      <c r="F353" s="41"/>
      <c r="G353" s="41" t="n">
        <v>16959</v>
      </c>
      <c r="H353" s="43"/>
      <c r="I353" s="43"/>
      <c r="J353" s="43"/>
      <c r="K353" s="43"/>
      <c r="L353" s="43"/>
      <c r="M353" s="3"/>
    </row>
    <row r="354" customFormat="false" ht="15" hidden="false" customHeight="false" outlineLevel="0" collapsed="false">
      <c r="A354" s="43"/>
      <c r="B354" s="41" t="s">
        <v>322</v>
      </c>
      <c r="C354" s="41"/>
      <c r="D354" s="41"/>
      <c r="E354" s="41"/>
      <c r="F354" s="41"/>
      <c r="G354" s="41" t="n">
        <v>26522</v>
      </c>
      <c r="H354" s="43"/>
      <c r="I354" s="43"/>
      <c r="J354" s="43"/>
      <c r="K354" s="43"/>
      <c r="L354" s="43"/>
      <c r="M354" s="3"/>
    </row>
    <row r="355" customFormat="false" ht="15" hidden="false" customHeight="false" outlineLevel="0" collapsed="false">
      <c r="A355" s="43"/>
      <c r="B355" s="41" t="s">
        <v>322</v>
      </c>
      <c r="C355" s="41"/>
      <c r="D355" s="41"/>
      <c r="E355" s="41"/>
      <c r="F355" s="41"/>
      <c r="G355" s="41" t="n">
        <v>26522</v>
      </c>
      <c r="H355" s="43"/>
      <c r="I355" s="43"/>
      <c r="J355" s="43"/>
      <c r="K355" s="43"/>
      <c r="L355" s="43"/>
      <c r="M355" s="3"/>
    </row>
    <row r="356" customFormat="false" ht="15" hidden="false" customHeight="false" outlineLevel="0" collapsed="false">
      <c r="A356" s="43"/>
      <c r="B356" s="78" t="s">
        <v>323</v>
      </c>
      <c r="C356" s="79" t="n">
        <v>2005</v>
      </c>
      <c r="D356" s="78" t="n">
        <v>101410026</v>
      </c>
      <c r="E356" s="80"/>
      <c r="F356" s="78"/>
      <c r="G356" s="79" t="n">
        <v>2415</v>
      </c>
      <c r="H356" s="43"/>
      <c r="I356" s="43"/>
      <c r="J356" s="43"/>
      <c r="K356" s="43"/>
      <c r="L356" s="43"/>
      <c r="M356" s="3"/>
    </row>
    <row r="357" customFormat="false" ht="15" hidden="false" customHeight="false" outlineLevel="0" collapsed="false">
      <c r="A357" s="43"/>
      <c r="B357" s="43"/>
      <c r="C357" s="43"/>
      <c r="D357" s="43"/>
      <c r="E357" s="81"/>
      <c r="F357" s="43"/>
      <c r="G357" s="82" t="n">
        <f aca="false">SUM(G304:G356)</f>
        <v>1568198</v>
      </c>
      <c r="H357" s="43"/>
      <c r="I357" s="43"/>
      <c r="J357" s="43"/>
      <c r="K357" s="43"/>
      <c r="L357" s="43"/>
      <c r="M357" s="3"/>
    </row>
    <row r="358" customFormat="false" ht="15" hidden="false" customHeight="false" outlineLevel="0" collapsed="false">
      <c r="A358" s="43"/>
      <c r="B358" s="43"/>
      <c r="C358" s="43"/>
      <c r="D358" s="43"/>
      <c r="E358" s="43"/>
      <c r="F358" s="43"/>
      <c r="G358" s="82"/>
      <c r="H358" s="43"/>
      <c r="I358" s="43"/>
      <c r="J358" s="43"/>
      <c r="K358" s="43"/>
      <c r="L358" s="43"/>
      <c r="M358" s="3"/>
    </row>
    <row r="359" customFormat="false" ht="15" hidden="false" customHeight="false" outlineLevel="0" collapsed="false">
      <c r="A359" s="3"/>
      <c r="B359" s="3"/>
      <c r="C359" s="3"/>
      <c r="D359" s="3"/>
      <c r="E359" s="43"/>
      <c r="F359" s="3"/>
      <c r="G359" s="3"/>
      <c r="H359" s="3"/>
      <c r="I359" s="3"/>
      <c r="J359" s="3"/>
      <c r="K359" s="3"/>
      <c r="L359" s="3"/>
      <c r="M359" s="3"/>
    </row>
    <row r="360" customFormat="false" ht="15" hidden="false" customHeight="false" outlineLevel="0" collapsed="false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customFormat="false" ht="15" hidden="false" customHeight="false" outlineLevel="0" collapsed="false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customFormat="false" ht="15" hidden="false" customHeight="false" outlineLevel="0" collapsed="false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customFormat="false" ht="15" hidden="false" customHeight="false" outlineLevel="0" collapsed="false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customFormat="false" ht="15" hidden="false" customHeight="false" outlineLevel="0" collapsed="false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customFormat="false" ht="15" hidden="false" customHeight="false" outlineLevel="0" collapsed="false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customFormat="false" ht="15" hidden="false" customHeight="false" outlineLevel="0" collapsed="false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customFormat="false" ht="15" hidden="false" customHeight="false" outlineLevel="0" collapsed="false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customFormat="false" ht="15" hidden="false" customHeight="false" outlineLevel="0" collapsed="false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customFormat="false" ht="15" hidden="false" customHeight="false" outlineLevel="0" collapsed="false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customFormat="false" ht="15" hidden="false" customHeight="false" outlineLevel="0" collapsed="false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customFormat="false" ht="15" hidden="false" customHeight="false" outlineLevel="0" collapsed="false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customFormat="false" ht="15" hidden="false" customHeight="false" outlineLevel="0" collapsed="false">
      <c r="A372" s="3"/>
      <c r="B372" s="3"/>
      <c r="C372" s="3"/>
      <c r="D372" s="3"/>
      <c r="E372" s="3"/>
      <c r="F372" s="3" t="n">
        <f aca="false">L39+H136+G358</f>
        <v>22802431.98</v>
      </c>
      <c r="G372" s="3"/>
      <c r="H372" s="3"/>
      <c r="I372" s="3"/>
      <c r="J372" s="3"/>
      <c r="K372" s="3"/>
      <c r="L372" s="3"/>
      <c r="M372" s="3"/>
    </row>
    <row r="373" customFormat="false" ht="15" hidden="false" customHeight="false" outlineLevel="0" collapsed="false">
      <c r="A373" s="3"/>
      <c r="B373" s="3"/>
      <c r="C373" s="3"/>
      <c r="D373" s="3"/>
      <c r="E373" s="3" t="s">
        <v>324</v>
      </c>
      <c r="F373" s="3"/>
      <c r="G373" s="3"/>
      <c r="H373" s="3"/>
      <c r="I373" s="3"/>
      <c r="J373" s="3"/>
      <c r="K373" s="3"/>
      <c r="L373" s="3"/>
      <c r="M373" s="3"/>
    </row>
    <row r="374" customFormat="false" ht="15" hidden="false" customHeight="false" outlineLevel="0" collapsed="false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customFormat="false" ht="15" hidden="false" customHeight="false" outlineLevel="0" collapsed="false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customFormat="false" ht="15" hidden="false" customHeight="false" outlineLevel="0" collapsed="false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customFormat="false" ht="15" hidden="false" customHeight="false" outlineLevel="0" collapsed="false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customFormat="false" ht="15" hidden="false" customHeight="false" outlineLevel="0" collapsed="false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customFormat="false" ht="15" hidden="false" customHeight="false" outlineLevel="0" collapsed="false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customFormat="false" ht="15" hidden="false" customHeight="false" outlineLevel="0" collapsed="false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customFormat="false" ht="15" hidden="false" customHeight="false" outlineLevel="0" collapsed="false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customFormat="false" ht="15" hidden="false" customHeight="false" outlineLevel="0" collapsed="false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customFormat="false" ht="15" hidden="false" customHeight="false" outlineLevel="0" collapsed="false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customFormat="false" ht="15" hidden="false" customHeight="false" outlineLevel="0" collapsed="false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customFormat="false" ht="15" hidden="false" customHeight="false" outlineLevel="0" collapsed="false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customFormat="false" ht="15" hidden="false" customHeight="false" outlineLevel="0" collapsed="false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customFormat="false" ht="15" hidden="false" customHeight="false" outlineLevel="0" collapsed="false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customFormat="false" ht="15" hidden="false" customHeight="false" outlineLevel="0" collapsed="false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customFormat="false" ht="15" hidden="false" customHeight="false" outlineLevel="0" collapsed="false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customFormat="false" ht="15" hidden="false" customHeight="false" outlineLevel="0" collapsed="false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customFormat="false" ht="15" hidden="false" customHeight="false" outlineLevel="0" collapsed="false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customFormat="false" ht="15" hidden="false" customHeight="false" outlineLevel="0" collapsed="false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customFormat="false" ht="15" hidden="false" customHeight="false" outlineLevel="0" collapsed="false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customFormat="false" ht="15" hidden="false" customHeight="false" outlineLevel="0" collapsed="false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customFormat="false" ht="15" hidden="false" customHeight="false" outlineLevel="0" collapsed="false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customFormat="false" ht="15" hidden="false" customHeight="false" outlineLevel="0" collapsed="false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customFormat="false" ht="15" hidden="false" customHeight="false" outlineLevel="0" collapsed="false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customFormat="false" ht="15" hidden="false" customHeight="false" outlineLevel="0" collapsed="false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customFormat="false" ht="15" hidden="false" customHeight="false" outlineLevel="0" collapsed="false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customFormat="false" ht="15" hidden="false" customHeight="false" outlineLevel="0" collapsed="false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customFormat="false" ht="15" hidden="false" customHeight="false" outlineLevel="0" collapsed="false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customFormat="false" ht="15" hidden="false" customHeight="false" outlineLevel="0" collapsed="false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customFormat="false" ht="15" hidden="false" customHeight="false" outlineLevel="0" collapsed="false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customFormat="false" ht="15" hidden="false" customHeight="false" outlineLevel="0" collapsed="false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customFormat="false" ht="15" hidden="false" customHeight="false" outlineLevel="0" collapsed="false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customFormat="false" ht="15" hidden="false" customHeight="false" outlineLevel="0" collapsed="false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customFormat="false" ht="15" hidden="false" customHeight="false" outlineLevel="0" collapsed="false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customFormat="false" ht="15" hidden="false" customHeight="false" outlineLevel="0" collapsed="false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customFormat="false" ht="15" hidden="false" customHeight="false" outlineLevel="0" collapsed="false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customFormat="false" ht="15" hidden="false" customHeight="false" outlineLevel="0" collapsed="false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customFormat="false" ht="15" hidden="false" customHeight="false" outlineLevel="0" collapsed="false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customFormat="false" ht="15" hidden="false" customHeight="false" outlineLevel="0" collapsed="false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customFormat="false" ht="15" hidden="false" customHeight="false" outlineLevel="0" collapsed="false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customFormat="false" ht="15" hidden="false" customHeight="false" outlineLevel="0" collapsed="false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customFormat="false" ht="15" hidden="false" customHeight="false" outlineLevel="0" collapsed="false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customFormat="false" ht="15" hidden="false" customHeight="false" outlineLevel="0" collapsed="false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customFormat="false" ht="15" hidden="false" customHeight="false" outlineLevel="0" collapsed="false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customFormat="false" ht="15" hidden="false" customHeight="false" outlineLevel="0" collapsed="false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customFormat="false" ht="15" hidden="false" customHeight="false" outlineLevel="0" collapsed="false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customFormat="false" ht="15" hidden="false" customHeight="false" outlineLevel="0" collapsed="false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customFormat="false" ht="15" hidden="false" customHeight="false" outlineLevel="0" collapsed="false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customFormat="false" ht="15" hidden="false" customHeight="false" outlineLevel="0" collapsed="false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customFormat="false" ht="15" hidden="false" customHeight="false" outlineLevel="0" collapsed="false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customFormat="false" ht="15" hidden="false" customHeight="false" outlineLevel="0" collapsed="false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customFormat="false" ht="15" hidden="false" customHeight="false" outlineLevel="0" collapsed="false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customFormat="false" ht="15" hidden="false" customHeight="false" outlineLevel="0" collapsed="false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customFormat="false" ht="15" hidden="false" customHeight="false" outlineLevel="0" collapsed="false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customFormat="false" ht="15" hidden="false" customHeight="false" outlineLevel="0" collapsed="false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customFormat="false" ht="15" hidden="false" customHeight="false" outlineLevel="0" collapsed="false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customFormat="false" ht="15" hidden="false" customHeight="false" outlineLevel="0" collapsed="false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customFormat="false" ht="15" hidden="false" customHeight="false" outlineLevel="0" collapsed="false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customFormat="false" ht="15" hidden="false" customHeight="false" outlineLevel="0" collapsed="false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customFormat="false" ht="15" hidden="false" customHeight="false" outlineLevel="0" collapsed="false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customFormat="false" ht="15" hidden="false" customHeight="false" outlineLevel="0" collapsed="false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customFormat="false" ht="15" hidden="false" customHeight="false" outlineLevel="0" collapsed="false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customFormat="false" ht="15" hidden="false" customHeight="false" outlineLevel="0" collapsed="false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customFormat="false" ht="15" hidden="false" customHeight="false" outlineLevel="0" collapsed="false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customFormat="false" ht="15" hidden="false" customHeight="false" outlineLevel="0" collapsed="false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customFormat="false" ht="15" hidden="false" customHeight="false" outlineLevel="0" collapsed="false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customFormat="false" ht="15" hidden="false" customHeight="false" outlineLevel="0" collapsed="false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customFormat="false" ht="15" hidden="false" customHeight="false" outlineLevel="0" collapsed="false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customFormat="false" ht="15" hidden="false" customHeight="false" outlineLevel="0" collapsed="false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customFormat="false" ht="15" hidden="false" customHeight="false" outlineLevel="0" collapsed="false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customFormat="false" ht="15" hidden="false" customHeight="false" outlineLevel="0" collapsed="false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customFormat="false" ht="15" hidden="false" customHeight="false" outlineLevel="0" collapsed="false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customFormat="false" ht="15" hidden="false" customHeight="false" outlineLevel="0" collapsed="false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customFormat="false" ht="15" hidden="false" customHeight="false" outlineLevel="0" collapsed="false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customFormat="false" ht="15" hidden="false" customHeight="false" outlineLevel="0" collapsed="false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customFormat="false" ht="15" hidden="false" customHeight="false" outlineLevel="0" collapsed="false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customFormat="false" ht="15" hidden="false" customHeight="false" outlineLevel="0" collapsed="false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customFormat="false" ht="15" hidden="false" customHeight="false" outlineLevel="0" collapsed="false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customFormat="false" ht="15" hidden="false" customHeight="false" outlineLevel="0" collapsed="false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customFormat="false" ht="15" hidden="false" customHeight="false" outlineLevel="0" collapsed="false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customFormat="false" ht="15" hidden="false" customHeight="false" outlineLevel="0" collapsed="false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customFormat="false" ht="15" hidden="false" customHeight="false" outlineLevel="0" collapsed="false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customFormat="false" ht="15" hidden="false" customHeight="false" outlineLevel="0" collapsed="false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customFormat="false" ht="15" hidden="false" customHeight="false" outlineLevel="0" collapsed="false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customFormat="false" ht="15" hidden="false" customHeight="false" outlineLevel="0" collapsed="false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customFormat="false" ht="15" hidden="false" customHeight="false" outlineLevel="0" collapsed="false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customFormat="false" ht="15" hidden="false" customHeight="false" outlineLevel="0" collapsed="false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customFormat="false" ht="15" hidden="false" customHeight="false" outlineLevel="0" collapsed="false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customFormat="false" ht="15" hidden="false" customHeight="false" outlineLevel="0" collapsed="false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customFormat="false" ht="15" hidden="false" customHeight="false" outlineLevel="0" collapsed="false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customFormat="false" ht="15" hidden="false" customHeight="false" outlineLevel="0" collapsed="false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customFormat="false" ht="15" hidden="false" customHeight="false" outlineLevel="0" collapsed="false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customFormat="false" ht="15" hidden="false" customHeight="false" outlineLevel="0" collapsed="false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customFormat="false" ht="15" hidden="false" customHeight="false" outlineLevel="0" collapsed="false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customFormat="false" ht="15" hidden="false" customHeight="false" outlineLevel="0" collapsed="false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customFormat="false" ht="15" hidden="false" customHeight="false" outlineLevel="0" collapsed="false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customFormat="false" ht="15" hidden="false" customHeight="false" outlineLevel="0" collapsed="false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customFormat="false" ht="15" hidden="false" customHeight="false" outlineLevel="0" collapsed="false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customFormat="false" ht="15" hidden="false" customHeight="false" outlineLevel="0" collapsed="false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customFormat="false" ht="15" hidden="false" customHeight="false" outlineLevel="0" collapsed="false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customFormat="false" ht="15" hidden="false" customHeight="false" outlineLevel="0" collapsed="false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customFormat="false" ht="15" hidden="false" customHeight="false" outlineLevel="0" collapsed="false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customFormat="false" ht="15" hidden="false" customHeight="false" outlineLevel="0" collapsed="false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customFormat="false" ht="15" hidden="false" customHeight="false" outlineLevel="0" collapsed="false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customFormat="false" ht="15" hidden="false" customHeight="false" outlineLevel="0" collapsed="false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customFormat="false" ht="15" hidden="false" customHeight="false" outlineLevel="0" collapsed="false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customFormat="false" ht="15" hidden="false" customHeight="false" outlineLevel="0" collapsed="false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customFormat="false" ht="15" hidden="false" customHeight="false" outlineLevel="0" collapsed="false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customFormat="false" ht="15" hidden="false" customHeight="false" outlineLevel="0" collapsed="false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customFormat="false" ht="15" hidden="false" customHeight="false" outlineLevel="0" collapsed="false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customFormat="false" ht="15" hidden="false" customHeight="false" outlineLevel="0" collapsed="false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customFormat="false" ht="15" hidden="false" customHeight="false" outlineLevel="0" collapsed="false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customFormat="false" ht="15" hidden="false" customHeight="false" outlineLevel="0" collapsed="false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customFormat="false" ht="15" hidden="false" customHeight="false" outlineLevel="0" collapsed="false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customFormat="false" ht="15" hidden="false" customHeight="false" outlineLevel="0" collapsed="false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customFormat="false" ht="15" hidden="false" customHeight="false" outlineLevel="0" collapsed="false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customFormat="false" ht="15" hidden="false" customHeight="false" outlineLevel="0" collapsed="false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customFormat="false" ht="15" hidden="false" customHeight="false" outlineLevel="0" collapsed="false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customFormat="false" ht="15" hidden="false" customHeight="false" outlineLevel="0" collapsed="false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customFormat="false" ht="15" hidden="false" customHeight="false" outlineLevel="0" collapsed="false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customFormat="false" ht="15" hidden="false" customHeight="false" outlineLevel="0" collapsed="false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customFormat="false" ht="15" hidden="false" customHeight="false" outlineLevel="0" collapsed="false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customFormat="false" ht="15" hidden="false" customHeight="false" outlineLevel="0" collapsed="false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customFormat="false" ht="15" hidden="false" customHeight="false" outlineLevel="0" collapsed="false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customFormat="false" ht="15" hidden="false" customHeight="false" outlineLevel="0" collapsed="false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customFormat="false" ht="15" hidden="false" customHeight="false" outlineLevel="0" collapsed="false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customFormat="false" ht="15" hidden="false" customHeight="false" outlineLevel="0" collapsed="false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customFormat="false" ht="15" hidden="false" customHeight="false" outlineLevel="0" collapsed="false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customFormat="false" ht="15" hidden="false" customHeight="false" outlineLevel="0" collapsed="false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customFormat="false" ht="15" hidden="false" customHeight="false" outlineLevel="0" collapsed="false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customFormat="false" ht="15" hidden="false" customHeight="false" outlineLevel="0" collapsed="false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customFormat="false" ht="15" hidden="false" customHeight="false" outlineLevel="0" collapsed="false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customFormat="false" ht="15" hidden="false" customHeight="false" outlineLevel="0" collapsed="false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customFormat="false" ht="15" hidden="false" customHeight="false" outlineLevel="0" collapsed="false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customFormat="false" ht="15" hidden="false" customHeight="false" outlineLevel="0" collapsed="false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customFormat="false" ht="15" hidden="false" customHeight="false" outlineLevel="0" collapsed="false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customFormat="false" ht="15" hidden="false" customHeight="false" outlineLevel="0" collapsed="false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customFormat="false" ht="15" hidden="false" customHeight="false" outlineLevel="0" collapsed="false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customFormat="false" ht="15" hidden="false" customHeight="false" outlineLevel="0" collapsed="false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customFormat="false" ht="15" hidden="false" customHeight="false" outlineLevel="0" collapsed="false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customFormat="false" ht="15" hidden="false" customHeight="false" outlineLevel="0" collapsed="false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customFormat="false" ht="15" hidden="false" customHeight="false" outlineLevel="0" collapsed="false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customFormat="false" ht="15" hidden="false" customHeight="false" outlineLevel="0" collapsed="false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customFormat="false" ht="15" hidden="false" customHeight="false" outlineLevel="0" collapsed="false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customFormat="false" ht="15" hidden="false" customHeight="false" outlineLevel="0" collapsed="false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customFormat="false" ht="15" hidden="false" customHeight="false" outlineLevel="0" collapsed="false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customFormat="false" ht="15" hidden="false" customHeight="false" outlineLevel="0" collapsed="false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customFormat="false" ht="15" hidden="false" customHeight="false" outlineLevel="0" collapsed="false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customFormat="false" ht="15" hidden="false" customHeight="false" outlineLevel="0" collapsed="false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customFormat="false" ht="15" hidden="false" customHeight="false" outlineLevel="0" collapsed="false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customFormat="false" ht="15" hidden="false" customHeight="false" outlineLevel="0" collapsed="false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customFormat="false" ht="15" hidden="false" customHeight="false" outlineLevel="0" collapsed="false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customFormat="false" ht="15" hidden="false" customHeight="false" outlineLevel="0" collapsed="false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customFormat="false" ht="15" hidden="false" customHeight="false" outlineLevel="0" collapsed="false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customFormat="false" ht="15" hidden="false" customHeight="false" outlineLevel="0" collapsed="false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customFormat="false" ht="15" hidden="false" customHeight="false" outlineLevel="0" collapsed="false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customFormat="false" ht="15" hidden="false" customHeight="false" outlineLevel="0" collapsed="false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customFormat="false" ht="15" hidden="false" customHeight="false" outlineLevel="0" collapsed="false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customFormat="false" ht="15" hidden="false" customHeight="false" outlineLevel="0" collapsed="false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customFormat="false" ht="15" hidden="false" customHeight="false" outlineLevel="0" collapsed="false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customFormat="false" ht="15" hidden="false" customHeight="false" outlineLevel="0" collapsed="false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customFormat="false" ht="15" hidden="false" customHeight="false" outlineLevel="0" collapsed="false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customFormat="false" ht="15" hidden="false" customHeight="false" outlineLevel="0" collapsed="false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customFormat="false" ht="15" hidden="false" customHeight="false" outlineLevel="0" collapsed="false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customFormat="false" ht="15" hidden="false" customHeight="false" outlineLevel="0" collapsed="false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customFormat="false" ht="15" hidden="false" customHeight="false" outlineLevel="0" collapsed="false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customFormat="false" ht="15" hidden="false" customHeight="false" outlineLevel="0" collapsed="false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customFormat="false" ht="15" hidden="false" customHeight="false" outlineLevel="0" collapsed="false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customFormat="false" ht="15" hidden="false" customHeight="false" outlineLevel="0" collapsed="false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customFormat="false" ht="15" hidden="false" customHeight="false" outlineLevel="0" collapsed="false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customFormat="false" ht="15" hidden="false" customHeight="false" outlineLevel="0" collapsed="false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customFormat="false" ht="15" hidden="false" customHeight="false" outlineLevel="0" collapsed="false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customFormat="false" ht="15" hidden="false" customHeight="false" outlineLevel="0" collapsed="false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customFormat="false" ht="15" hidden="false" customHeight="false" outlineLevel="0" collapsed="false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customFormat="false" ht="15" hidden="false" customHeight="false" outlineLevel="0" collapsed="false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customFormat="false" ht="15" hidden="false" customHeight="false" outlineLevel="0" collapsed="false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customFormat="false" ht="15" hidden="false" customHeight="false" outlineLevel="0" collapsed="false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customFormat="false" ht="15" hidden="false" customHeight="false" outlineLevel="0" collapsed="false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customFormat="false" ht="15" hidden="false" customHeight="false" outlineLevel="0" collapsed="false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customFormat="false" ht="15" hidden="false" customHeight="false" outlineLevel="0" collapsed="false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customFormat="false" ht="15" hidden="false" customHeight="false" outlineLevel="0" collapsed="false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customFormat="false" ht="15" hidden="false" customHeight="false" outlineLevel="0" collapsed="false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customFormat="false" ht="15" hidden="false" customHeight="false" outlineLevel="0" collapsed="false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customFormat="false" ht="15" hidden="false" customHeight="false" outlineLevel="0" collapsed="false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customFormat="false" ht="15" hidden="false" customHeight="false" outlineLevel="0" collapsed="false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customFormat="false" ht="15" hidden="false" customHeight="false" outlineLevel="0" collapsed="false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customFormat="false" ht="15" hidden="false" customHeight="false" outlineLevel="0" collapsed="false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customFormat="false" ht="15" hidden="false" customHeight="false" outlineLevel="0" collapsed="false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customFormat="false" ht="15" hidden="false" customHeight="false" outlineLevel="0" collapsed="false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customFormat="false" ht="15" hidden="false" customHeight="false" outlineLevel="0" collapsed="false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customFormat="false" ht="15" hidden="false" customHeight="false" outlineLevel="0" collapsed="false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customFormat="false" ht="15" hidden="false" customHeight="false" outlineLevel="0" collapsed="false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customFormat="false" ht="15" hidden="false" customHeight="false" outlineLevel="0" collapsed="false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customFormat="false" ht="15" hidden="false" customHeight="false" outlineLevel="0" collapsed="false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customFormat="false" ht="15" hidden="false" customHeight="false" outlineLevel="0" collapsed="false">
      <c r="E568" s="3"/>
    </row>
  </sheetData>
  <mergeCells count="185">
    <mergeCell ref="A9:O9"/>
    <mergeCell ref="A10:O10"/>
    <mergeCell ref="A12:P12"/>
    <mergeCell ref="B13:P13"/>
    <mergeCell ref="A15:A19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A70:N70"/>
    <mergeCell ref="A73:N73"/>
    <mergeCell ref="A111:A112"/>
    <mergeCell ref="B111:B112"/>
    <mergeCell ref="C111:C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A113:A114"/>
    <mergeCell ref="B113:B114"/>
    <mergeCell ref="C113:C114"/>
    <mergeCell ref="E113:E114"/>
    <mergeCell ref="F113:F114"/>
    <mergeCell ref="G113:G114"/>
    <mergeCell ref="H113:H114"/>
    <mergeCell ref="I113:I114"/>
    <mergeCell ref="J113:J114"/>
    <mergeCell ref="K113:K114"/>
    <mergeCell ref="L113:L114"/>
    <mergeCell ref="M113:M114"/>
    <mergeCell ref="N113:N114"/>
    <mergeCell ref="A115:A116"/>
    <mergeCell ref="B115:B116"/>
    <mergeCell ref="C115:C116"/>
    <mergeCell ref="E115:E116"/>
    <mergeCell ref="F115:F116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A117:A118"/>
    <mergeCell ref="B117:B118"/>
    <mergeCell ref="C117:C118"/>
    <mergeCell ref="E117:E118"/>
    <mergeCell ref="F117:F118"/>
    <mergeCell ref="G117:G118"/>
    <mergeCell ref="H117:H118"/>
    <mergeCell ref="I117:I118"/>
    <mergeCell ref="J117:J118"/>
    <mergeCell ref="K117:K118"/>
    <mergeCell ref="L117:L118"/>
    <mergeCell ref="M117:M118"/>
    <mergeCell ref="N117:N118"/>
    <mergeCell ref="A122:A123"/>
    <mergeCell ref="B122:B123"/>
    <mergeCell ref="C122:C123"/>
    <mergeCell ref="E122:E123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N122:N123"/>
    <mergeCell ref="A124:A125"/>
    <mergeCell ref="B124:B125"/>
    <mergeCell ref="C124:C125"/>
    <mergeCell ref="E124:E125"/>
    <mergeCell ref="F124:F125"/>
    <mergeCell ref="G124:G125"/>
    <mergeCell ref="H124:H125"/>
    <mergeCell ref="I124:I125"/>
    <mergeCell ref="J124:J125"/>
    <mergeCell ref="K124:K125"/>
    <mergeCell ref="L124:L125"/>
    <mergeCell ref="M124:M125"/>
    <mergeCell ref="N124:N125"/>
    <mergeCell ref="A126:A128"/>
    <mergeCell ref="C126:C128"/>
    <mergeCell ref="D126:D128"/>
    <mergeCell ref="E126:E128"/>
    <mergeCell ref="F126:F128"/>
    <mergeCell ref="G126:G128"/>
    <mergeCell ref="H126:H128"/>
    <mergeCell ref="I126:I128"/>
    <mergeCell ref="J126:J128"/>
    <mergeCell ref="K126:K128"/>
    <mergeCell ref="L126:L128"/>
    <mergeCell ref="M126:M128"/>
    <mergeCell ref="N126:N128"/>
    <mergeCell ref="A129:A131"/>
    <mergeCell ref="C129:C131"/>
    <mergeCell ref="D129:D131"/>
    <mergeCell ref="E129:E131"/>
    <mergeCell ref="F129:F131"/>
    <mergeCell ref="G129:G131"/>
    <mergeCell ref="H129:H131"/>
    <mergeCell ref="I129:I131"/>
    <mergeCell ref="J129:J131"/>
    <mergeCell ref="K129:K131"/>
    <mergeCell ref="L129:L131"/>
    <mergeCell ref="M129:M131"/>
    <mergeCell ref="N129:N131"/>
    <mergeCell ref="B184:J184"/>
    <mergeCell ref="A188:J188"/>
    <mergeCell ref="B190:B191"/>
    <mergeCell ref="D190:D191"/>
    <mergeCell ref="F190:F191"/>
    <mergeCell ref="J232:J236"/>
    <mergeCell ref="K232:K236"/>
    <mergeCell ref="L232:L236"/>
    <mergeCell ref="M232:M236"/>
    <mergeCell ref="N232:N236"/>
    <mergeCell ref="A238:A239"/>
    <mergeCell ref="B238:B239"/>
    <mergeCell ref="C238:C239"/>
    <mergeCell ref="D238:D239"/>
    <mergeCell ref="E238:E239"/>
    <mergeCell ref="F238:F239"/>
    <mergeCell ref="H238:H239"/>
    <mergeCell ref="I238:I239"/>
    <mergeCell ref="J238:J239"/>
    <mergeCell ref="K238:K239"/>
    <mergeCell ref="L238:L239"/>
    <mergeCell ref="M238:M239"/>
    <mergeCell ref="N238:N239"/>
    <mergeCell ref="O238:O239"/>
    <mergeCell ref="P238:P239"/>
    <mergeCell ref="A240:A241"/>
    <mergeCell ref="B240:B241"/>
    <mergeCell ref="C240:C241"/>
    <mergeCell ref="D240:D241"/>
    <mergeCell ref="E240:E241"/>
    <mergeCell ref="F240:F241"/>
    <mergeCell ref="H240:H241"/>
    <mergeCell ref="I240:I241"/>
    <mergeCell ref="J240:J241"/>
    <mergeCell ref="K240:K241"/>
    <mergeCell ref="L240:L241"/>
    <mergeCell ref="M240:M241"/>
    <mergeCell ref="N240:N241"/>
    <mergeCell ref="O240:O241"/>
    <mergeCell ref="P240:P241"/>
    <mergeCell ref="A242:A243"/>
    <mergeCell ref="B242:B243"/>
    <mergeCell ref="C242:C243"/>
    <mergeCell ref="D242:D243"/>
    <mergeCell ref="E242:E243"/>
    <mergeCell ref="F242:F243"/>
    <mergeCell ref="H242:H243"/>
    <mergeCell ref="I242:I243"/>
    <mergeCell ref="J242:J243"/>
    <mergeCell ref="K242:K243"/>
    <mergeCell ref="L242:L243"/>
    <mergeCell ref="M242:M243"/>
    <mergeCell ref="N242:N243"/>
    <mergeCell ref="O242:O243"/>
    <mergeCell ref="P242:P243"/>
    <mergeCell ref="D266:D269"/>
    <mergeCell ref="E266:E269"/>
    <mergeCell ref="J266:J26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500"/>
  <sheetViews>
    <sheetView showFormulas="false" showGridLines="true" showRowColHeaders="true" showZeros="true" rightToLeft="false" tabSelected="false" showOutlineSymbols="true" defaultGridColor="true" view="pageBreakPreview" topLeftCell="A74" colorId="64" zoomScale="95" zoomScaleNormal="85" zoomScalePageLayoutView="95" workbookViewId="0">
      <selection pane="topLeft" activeCell="S94" activeCellId="0" sqref="S9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18.57"/>
    <col collapsed="false" customWidth="true" hidden="false" outlineLevel="0" max="3" min="3" style="0" width="8.29"/>
    <col collapsed="false" customWidth="true" hidden="false" outlineLevel="0" max="4" min="4" style="0" width="13.71"/>
    <col collapsed="false" customWidth="true" hidden="false" outlineLevel="0" max="5" min="5" style="0" width="13"/>
    <col collapsed="false" customWidth="true" hidden="false" outlineLevel="0" max="6" min="6" style="0" width="8.42"/>
    <col collapsed="false" customWidth="true" hidden="false" outlineLevel="0" max="7" min="7" style="0" width="9.57"/>
    <col collapsed="false" customWidth="true" hidden="false" outlineLevel="0" max="8" min="8" style="0" width="10.57"/>
    <col collapsed="false" customWidth="true" hidden="false" outlineLevel="0" max="9" min="9" style="0" width="9.71"/>
    <col collapsed="false" customWidth="true" hidden="false" outlineLevel="0" max="10" min="10" style="0" width="9.29"/>
    <col collapsed="false" customWidth="true" hidden="false" outlineLevel="0" max="11" min="11" style="0" width="8.86"/>
    <col collapsed="false" customWidth="true" hidden="false" outlineLevel="0" max="13" min="13" style="0" width="6.14"/>
    <col collapsed="false" customWidth="true" hidden="false" outlineLevel="0" max="14" min="14" style="0" width="6.85"/>
    <col collapsed="false" customWidth="true" hidden="false" outlineLevel="0" max="15" min="15" style="0" width="12.57"/>
    <col collapsed="false" customWidth="true" hidden="false" outlineLevel="0" max="16" min="16" style="0" width="10.57"/>
  </cols>
  <sheetData>
    <row r="1" customFormat="false" ht="3.7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O1" s="2"/>
    </row>
    <row r="2" customFormat="false" ht="15" hidden="true" customHeight="false" outlineLevel="0" collapsed="false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2"/>
    </row>
    <row r="3" customFormat="false" ht="15" hidden="false" customHeight="false" outlineLevel="0" collapsed="false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customFormat="false" ht="15" hidden="false" customHeight="false" outlineLevel="0" collapsed="false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customFormat="false" ht="15" hidden="false" customHeight="false" outlineLevel="0" collapsed="false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customFormat="false" ht="15" hidden="false" customHeight="false" outlineLevel="0" collapsed="false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customFormat="false" ht="15" hidden="false" customHeight="false" outlineLevel="0" collapsed="false">
      <c r="A7" s="3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customFormat="false" ht="15" hidden="false" customHeight="false" outlineLevel="0" collapsed="false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O8" s="83"/>
      <c r="P8" s="83"/>
      <c r="Q8" s="83"/>
    </row>
    <row r="9" customFormat="false" ht="22.5" hidden="false" customHeight="true" outlineLevel="0" collapsed="false">
      <c r="A9" s="8" t="s">
        <v>9</v>
      </c>
      <c r="B9" s="9" t="s">
        <v>10</v>
      </c>
      <c r="C9" s="9" t="s">
        <v>11</v>
      </c>
      <c r="D9" s="9" t="s">
        <v>12</v>
      </c>
      <c r="E9" s="9" t="s">
        <v>13</v>
      </c>
      <c r="F9" s="9" t="s">
        <v>14</v>
      </c>
      <c r="G9" s="9" t="s">
        <v>15</v>
      </c>
      <c r="H9" s="9" t="s">
        <v>16</v>
      </c>
      <c r="I9" s="9" t="s">
        <v>17</v>
      </c>
      <c r="J9" s="9" t="s">
        <v>18</v>
      </c>
      <c r="K9" s="9" t="s">
        <v>19</v>
      </c>
      <c r="L9" s="9" t="s">
        <v>20</v>
      </c>
      <c r="M9" s="9" t="s">
        <v>21</v>
      </c>
      <c r="N9" s="84" t="s">
        <v>22</v>
      </c>
      <c r="O9" s="85"/>
      <c r="P9" s="86"/>
      <c r="Q9" s="83"/>
    </row>
    <row r="10" customFormat="false" ht="15" hidden="false" customHeight="false" outlineLevel="0" collapsed="false">
      <c r="A10" s="8"/>
      <c r="B10" s="11" t="s">
        <v>25</v>
      </c>
      <c r="C10" s="11" t="s">
        <v>26</v>
      </c>
      <c r="D10" s="11" t="s">
        <v>27</v>
      </c>
      <c r="E10" s="11" t="s">
        <v>28</v>
      </c>
      <c r="F10" s="11" t="s">
        <v>29</v>
      </c>
      <c r="G10" s="11" t="s">
        <v>30</v>
      </c>
      <c r="H10" s="11" t="s">
        <v>31</v>
      </c>
      <c r="I10" s="11" t="s">
        <v>32</v>
      </c>
      <c r="J10" s="11" t="s">
        <v>33</v>
      </c>
      <c r="K10" s="11" t="s">
        <v>33</v>
      </c>
      <c r="L10" s="11" t="s">
        <v>34</v>
      </c>
      <c r="M10" s="11" t="s">
        <v>35</v>
      </c>
      <c r="N10" s="87" t="s">
        <v>36</v>
      </c>
      <c r="O10" s="85"/>
      <c r="P10" s="86"/>
      <c r="Q10" s="83"/>
    </row>
    <row r="11" customFormat="false" ht="15" hidden="false" customHeight="false" outlineLevel="0" collapsed="false">
      <c r="A11" s="8"/>
      <c r="B11" s="11" t="s">
        <v>39</v>
      </c>
      <c r="C11" s="11" t="s">
        <v>40</v>
      </c>
      <c r="D11" s="11" t="s">
        <v>41</v>
      </c>
      <c r="E11" s="11" t="s">
        <v>42</v>
      </c>
      <c r="F11" s="11" t="s">
        <v>39</v>
      </c>
      <c r="G11" s="11" t="s">
        <v>43</v>
      </c>
      <c r="H11" s="11" t="s">
        <v>44</v>
      </c>
      <c r="I11" s="11" t="s">
        <v>45</v>
      </c>
      <c r="J11" s="11" t="s">
        <v>46</v>
      </c>
      <c r="K11" s="11" t="s">
        <v>46</v>
      </c>
      <c r="L11" s="11" t="s">
        <v>47</v>
      </c>
      <c r="M11" s="11" t="s">
        <v>47</v>
      </c>
      <c r="N11" s="87" t="s">
        <v>48</v>
      </c>
      <c r="O11" s="85"/>
      <c r="P11" s="86"/>
      <c r="Q11" s="83"/>
    </row>
    <row r="12" customFormat="false" ht="15" hidden="false" customHeight="false" outlineLevel="0" collapsed="false">
      <c r="A12" s="8"/>
      <c r="B12" s="13"/>
      <c r="C12" s="13"/>
      <c r="D12" s="13"/>
      <c r="E12" s="11" t="s">
        <v>51</v>
      </c>
      <c r="F12" s="11" t="s">
        <v>52</v>
      </c>
      <c r="G12" s="13"/>
      <c r="H12" s="13"/>
      <c r="I12" s="11" t="s">
        <v>53</v>
      </c>
      <c r="J12" s="13"/>
      <c r="K12" s="13"/>
      <c r="L12" s="11" t="s">
        <v>54</v>
      </c>
      <c r="M12" s="11" t="s">
        <v>54</v>
      </c>
      <c r="N12" s="87" t="s">
        <v>55</v>
      </c>
      <c r="O12" s="85"/>
      <c r="P12" s="86"/>
      <c r="Q12" s="83"/>
    </row>
    <row r="13" customFormat="false" ht="15" hidden="false" customHeight="false" outlineLevel="0" collapsed="false">
      <c r="A13" s="8"/>
      <c r="B13" s="13"/>
      <c r="C13" s="13"/>
      <c r="D13" s="13"/>
      <c r="E13" s="11" t="s">
        <v>58</v>
      </c>
      <c r="F13" s="13"/>
      <c r="G13" s="13"/>
      <c r="H13" s="13"/>
      <c r="I13" s="11" t="s">
        <v>59</v>
      </c>
      <c r="J13" s="13"/>
      <c r="K13" s="13"/>
      <c r="L13" s="13"/>
      <c r="M13" s="13"/>
      <c r="N13" s="88"/>
      <c r="O13" s="85"/>
      <c r="P13" s="88"/>
      <c r="Q13" s="83"/>
    </row>
    <row r="14" customFormat="false" ht="15" hidden="false" customHeight="false" outlineLevel="0" collapsed="false">
      <c r="A14" s="15"/>
      <c r="B14" s="16"/>
      <c r="C14" s="16"/>
      <c r="D14" s="16"/>
      <c r="E14" s="17" t="s">
        <v>28</v>
      </c>
      <c r="F14" s="16"/>
      <c r="G14" s="16"/>
      <c r="H14" s="16"/>
      <c r="I14" s="16"/>
      <c r="J14" s="16"/>
      <c r="K14" s="16"/>
      <c r="L14" s="16"/>
      <c r="M14" s="16"/>
      <c r="N14" s="89"/>
      <c r="O14" s="90"/>
      <c r="P14" s="88"/>
      <c r="Q14" s="83"/>
    </row>
    <row r="15" customFormat="false" ht="15" hidden="false" customHeight="false" outlineLevel="0" collapsed="false">
      <c r="A15" s="38"/>
      <c r="B15" s="11" t="n">
        <v>2</v>
      </c>
      <c r="C15" s="11" t="n">
        <v>3</v>
      </c>
      <c r="D15" s="11" t="n">
        <v>4</v>
      </c>
      <c r="E15" s="11" t="n">
        <v>7</v>
      </c>
      <c r="F15" s="11" t="n">
        <v>8</v>
      </c>
      <c r="G15" s="11" t="n">
        <v>9</v>
      </c>
      <c r="H15" s="11" t="n">
        <v>10</v>
      </c>
      <c r="I15" s="11" t="n">
        <v>11</v>
      </c>
      <c r="J15" s="11" t="n">
        <v>12</v>
      </c>
      <c r="K15" s="11" t="n">
        <v>13</v>
      </c>
      <c r="L15" s="11" t="n">
        <v>14</v>
      </c>
      <c r="M15" s="11" t="n">
        <v>15</v>
      </c>
      <c r="N15" s="86" t="n">
        <v>16</v>
      </c>
      <c r="O15" s="85"/>
      <c r="P15" s="86"/>
      <c r="Q15" s="83"/>
    </row>
    <row r="16" customFormat="false" ht="15" hidden="false" customHeight="true" outlineLevel="0" collapsed="false">
      <c r="A16" s="91"/>
      <c r="B16" s="91"/>
      <c r="C16" s="91"/>
      <c r="D16" s="92" t="s">
        <v>325</v>
      </c>
      <c r="E16" s="92"/>
      <c r="F16" s="92"/>
      <c r="G16" s="92"/>
      <c r="H16" s="92"/>
      <c r="I16" s="92"/>
      <c r="J16" s="92"/>
      <c r="K16" s="92"/>
      <c r="L16" s="91"/>
      <c r="M16" s="91"/>
      <c r="N16" s="86"/>
      <c r="O16" s="85"/>
      <c r="P16" s="86"/>
      <c r="Q16" s="83"/>
    </row>
    <row r="17" customFormat="false" ht="28.35" hidden="false" customHeight="false" outlineLevel="0" collapsed="false">
      <c r="A17" s="93"/>
      <c r="B17" s="94" t="s">
        <v>61</v>
      </c>
      <c r="C17" s="94" t="s">
        <v>62</v>
      </c>
      <c r="D17" s="94" t="s">
        <v>63</v>
      </c>
      <c r="E17" s="94" t="s">
        <v>64</v>
      </c>
      <c r="F17" s="94" t="s">
        <v>65</v>
      </c>
      <c r="G17" s="93"/>
      <c r="H17" s="93"/>
      <c r="I17" s="94" t="s">
        <v>66</v>
      </c>
      <c r="J17" s="93" t="n">
        <v>263.4</v>
      </c>
      <c r="K17" s="93"/>
      <c r="L17" s="95" t="n">
        <v>1104470</v>
      </c>
      <c r="M17" s="93"/>
      <c r="N17" s="96"/>
      <c r="O17" s="85"/>
      <c r="P17" s="86"/>
      <c r="Q17" s="83"/>
    </row>
    <row r="18" customFormat="false" ht="15" hidden="false" customHeight="true" outlineLevel="0" collapsed="false">
      <c r="A18" s="93"/>
      <c r="B18" s="94" t="s">
        <v>67</v>
      </c>
      <c r="C18" s="93" t="n">
        <v>1917</v>
      </c>
      <c r="D18" s="94" t="s">
        <v>63</v>
      </c>
      <c r="E18" s="94" t="s">
        <v>68</v>
      </c>
      <c r="F18" s="94" t="s">
        <v>65</v>
      </c>
      <c r="G18" s="93"/>
      <c r="H18" s="93"/>
      <c r="I18" s="94" t="s">
        <v>66</v>
      </c>
      <c r="J18" s="93" t="n">
        <v>276.4</v>
      </c>
      <c r="K18" s="93"/>
      <c r="L18" s="95" t="n">
        <v>539063</v>
      </c>
      <c r="M18" s="93"/>
      <c r="N18" s="96"/>
      <c r="O18" s="97"/>
      <c r="P18" s="86"/>
      <c r="Q18" s="83"/>
    </row>
    <row r="19" customFormat="false" ht="15" hidden="false" customHeight="false" outlineLevel="0" collapsed="false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5"/>
      <c r="M19" s="93"/>
      <c r="N19" s="96"/>
      <c r="O19" s="97"/>
      <c r="P19" s="86"/>
      <c r="Q19" s="83"/>
    </row>
    <row r="20" customFormat="false" ht="28.35" hidden="false" customHeight="false" outlineLevel="0" collapsed="false">
      <c r="A20" s="93"/>
      <c r="B20" s="94" t="s">
        <v>71</v>
      </c>
      <c r="C20" s="93" t="n">
        <v>1917</v>
      </c>
      <c r="D20" s="94" t="s">
        <v>63</v>
      </c>
      <c r="E20" s="94" t="s">
        <v>68</v>
      </c>
      <c r="F20" s="94" t="s">
        <v>65</v>
      </c>
      <c r="G20" s="93"/>
      <c r="H20" s="93"/>
      <c r="I20" s="94" t="s">
        <v>66</v>
      </c>
      <c r="J20" s="93" t="n">
        <v>23.1</v>
      </c>
      <c r="K20" s="93"/>
      <c r="L20" s="95" t="n">
        <v>49160</v>
      </c>
      <c r="M20" s="93"/>
      <c r="N20" s="96"/>
      <c r="O20" s="97"/>
      <c r="P20" s="86"/>
      <c r="Q20" s="83"/>
    </row>
    <row r="21" customFormat="false" ht="19.4" hidden="false" customHeight="false" outlineLevel="0" collapsed="false">
      <c r="A21" s="93"/>
      <c r="B21" s="94" t="s">
        <v>72</v>
      </c>
      <c r="C21" s="93"/>
      <c r="D21" s="94" t="s">
        <v>73</v>
      </c>
      <c r="E21" s="93"/>
      <c r="F21" s="94" t="s">
        <v>65</v>
      </c>
      <c r="G21" s="93"/>
      <c r="H21" s="93"/>
      <c r="I21" s="94" t="s">
        <v>66</v>
      </c>
      <c r="J21" s="93"/>
      <c r="K21" s="93"/>
      <c r="L21" s="95" t="n">
        <v>8250</v>
      </c>
      <c r="M21" s="93"/>
      <c r="N21" s="96"/>
      <c r="O21" s="85"/>
      <c r="P21" s="86"/>
      <c r="Q21" s="83"/>
    </row>
    <row r="22" customFormat="false" ht="28.35" hidden="false" customHeight="false" outlineLevel="0" collapsed="false">
      <c r="A22" s="93"/>
      <c r="B22" s="94" t="s">
        <v>74</v>
      </c>
      <c r="C22" s="95" t="n">
        <v>1950</v>
      </c>
      <c r="D22" s="94" t="s">
        <v>75</v>
      </c>
      <c r="E22" s="94" t="s">
        <v>76</v>
      </c>
      <c r="F22" s="94" t="s">
        <v>65</v>
      </c>
      <c r="G22" s="93"/>
      <c r="H22" s="93"/>
      <c r="I22" s="94" t="s">
        <v>66</v>
      </c>
      <c r="J22" s="93" t="n">
        <v>266.8</v>
      </c>
      <c r="K22" s="93"/>
      <c r="L22" s="95" t="n">
        <v>1075078</v>
      </c>
      <c r="M22" s="93"/>
      <c r="N22" s="96"/>
      <c r="O22" s="85"/>
      <c r="P22" s="86"/>
      <c r="Q22" s="83"/>
    </row>
    <row r="23" customFormat="false" ht="19.4" hidden="false" customHeight="false" outlineLevel="0" collapsed="false">
      <c r="A23" s="93"/>
      <c r="B23" s="94" t="s">
        <v>77</v>
      </c>
      <c r="C23" s="95" t="n">
        <v>1966</v>
      </c>
      <c r="D23" s="94" t="s">
        <v>75</v>
      </c>
      <c r="E23" s="93"/>
      <c r="F23" s="94" t="s">
        <v>65</v>
      </c>
      <c r="G23" s="93"/>
      <c r="H23" s="93"/>
      <c r="I23" s="94" t="s">
        <v>66</v>
      </c>
      <c r="J23" s="93"/>
      <c r="K23" s="93"/>
      <c r="L23" s="95" t="n">
        <v>340337</v>
      </c>
      <c r="M23" s="93"/>
      <c r="N23" s="96"/>
      <c r="O23" s="97"/>
      <c r="P23" s="86"/>
      <c r="Q23" s="83"/>
    </row>
    <row r="24" customFormat="false" ht="19.4" hidden="false" customHeight="false" outlineLevel="0" collapsed="false">
      <c r="A24" s="93"/>
      <c r="B24" s="94" t="s">
        <v>80</v>
      </c>
      <c r="C24" s="95" t="n">
        <v>1917</v>
      </c>
      <c r="D24" s="94" t="s">
        <v>81</v>
      </c>
      <c r="E24" s="93"/>
      <c r="F24" s="94" t="s">
        <v>65</v>
      </c>
      <c r="G24" s="93"/>
      <c r="H24" s="93"/>
      <c r="I24" s="94" t="s">
        <v>66</v>
      </c>
      <c r="J24" s="93" t="n">
        <v>50.4</v>
      </c>
      <c r="K24" s="93"/>
      <c r="L24" s="95" t="n">
        <v>58989</v>
      </c>
      <c r="M24" s="93"/>
      <c r="N24" s="96"/>
      <c r="O24" s="97"/>
      <c r="P24" s="98"/>
      <c r="Q24" s="83"/>
    </row>
    <row r="25" customFormat="false" ht="15" hidden="false" customHeight="false" outlineLevel="0" collapsed="false">
      <c r="A25" s="93"/>
      <c r="B25" s="94" t="s">
        <v>84</v>
      </c>
      <c r="C25" s="95" t="n">
        <v>1993</v>
      </c>
      <c r="D25" s="94" t="s">
        <v>81</v>
      </c>
      <c r="E25" s="93"/>
      <c r="F25" s="93"/>
      <c r="G25" s="93"/>
      <c r="H25" s="93"/>
      <c r="I25" s="93"/>
      <c r="J25" s="93"/>
      <c r="K25" s="93"/>
      <c r="L25" s="95" t="n">
        <v>211596</v>
      </c>
      <c r="M25" s="93"/>
      <c r="N25" s="96"/>
      <c r="O25" s="97"/>
      <c r="P25" s="98"/>
      <c r="Q25" s="83"/>
    </row>
    <row r="26" customFormat="false" ht="15" hidden="false" customHeight="false" outlineLevel="0" collapsed="false">
      <c r="A26" s="93"/>
      <c r="B26" s="41" t="s">
        <v>85</v>
      </c>
      <c r="C26" s="41"/>
      <c r="D26" s="41"/>
      <c r="E26" s="93"/>
      <c r="F26" s="41"/>
      <c r="G26" s="41"/>
      <c r="H26" s="41"/>
      <c r="I26" s="41"/>
      <c r="J26" s="41"/>
      <c r="K26" s="41"/>
      <c r="L26" s="41" t="n">
        <v>194328</v>
      </c>
      <c r="M26" s="93"/>
      <c r="N26" s="96"/>
      <c r="O26" s="97"/>
      <c r="P26" s="98"/>
      <c r="Q26" s="83"/>
    </row>
    <row r="27" customFormat="false" ht="39" hidden="false" customHeight="true" outlineLevel="0" collapsed="false">
      <c r="A27" s="93"/>
      <c r="B27" s="93"/>
      <c r="C27" s="95"/>
      <c r="D27" s="93"/>
      <c r="E27" s="93"/>
      <c r="F27" s="93"/>
      <c r="G27" s="93"/>
      <c r="H27" s="93"/>
      <c r="I27" s="93"/>
      <c r="J27" s="93"/>
      <c r="K27" s="93"/>
      <c r="L27" s="99" t="n">
        <f aca="false">SUM(L17:L26)</f>
        <v>3581271</v>
      </c>
      <c r="M27" s="93"/>
      <c r="N27" s="96"/>
      <c r="O27" s="97"/>
      <c r="P27" s="98"/>
      <c r="Q27" s="83"/>
    </row>
    <row r="28" customFormat="false" ht="39" hidden="false" customHeight="true" outlineLevel="0" collapsed="false">
      <c r="A28" s="93"/>
      <c r="B28" s="93"/>
      <c r="C28" s="100" t="s">
        <v>326</v>
      </c>
      <c r="D28" s="100"/>
      <c r="E28" s="100"/>
      <c r="F28" s="100"/>
      <c r="G28" s="100"/>
      <c r="H28" s="100"/>
      <c r="I28" s="100"/>
      <c r="J28" s="100"/>
      <c r="K28" s="100"/>
      <c r="L28" s="100"/>
      <c r="M28" s="93"/>
      <c r="N28" s="96"/>
      <c r="O28" s="97"/>
      <c r="P28" s="98"/>
      <c r="Q28" s="83"/>
    </row>
    <row r="29" customFormat="false" ht="19.4" hidden="false" customHeight="false" outlineLevel="0" collapsed="false">
      <c r="A29" s="93"/>
      <c r="B29" s="94" t="s">
        <v>87</v>
      </c>
      <c r="C29" s="95" t="n">
        <v>1968</v>
      </c>
      <c r="D29" s="94" t="s">
        <v>73</v>
      </c>
      <c r="E29" s="93"/>
      <c r="F29" s="94" t="s">
        <v>88</v>
      </c>
      <c r="G29" s="93"/>
      <c r="H29" s="93"/>
      <c r="I29" s="94" t="s">
        <v>66</v>
      </c>
      <c r="J29" s="93"/>
      <c r="K29" s="93"/>
      <c r="L29" s="95" t="n">
        <v>74771</v>
      </c>
      <c r="M29" s="93"/>
      <c r="N29" s="96"/>
      <c r="O29" s="97"/>
      <c r="P29" s="98"/>
      <c r="Q29" s="83"/>
    </row>
    <row r="30" customFormat="false" ht="19.4" hidden="false" customHeight="false" outlineLevel="0" collapsed="false">
      <c r="A30" s="93"/>
      <c r="B30" s="94" t="s">
        <v>90</v>
      </c>
      <c r="C30" s="95" t="n">
        <v>1960</v>
      </c>
      <c r="D30" s="94" t="s">
        <v>73</v>
      </c>
      <c r="E30" s="93"/>
      <c r="F30" s="94" t="s">
        <v>88</v>
      </c>
      <c r="G30" s="93"/>
      <c r="H30" s="93"/>
      <c r="I30" s="94" t="s">
        <v>66</v>
      </c>
      <c r="J30" s="93"/>
      <c r="K30" s="93"/>
      <c r="L30" s="95" t="n">
        <v>59147</v>
      </c>
      <c r="M30" s="93"/>
      <c r="N30" s="96"/>
      <c r="O30" s="97"/>
      <c r="P30" s="98"/>
      <c r="Q30" s="83"/>
    </row>
    <row r="31" customFormat="false" ht="19.4" hidden="false" customHeight="false" outlineLevel="0" collapsed="false">
      <c r="A31" s="93"/>
      <c r="B31" s="94" t="s">
        <v>91</v>
      </c>
      <c r="C31" s="95" t="n">
        <v>1963</v>
      </c>
      <c r="D31" s="94" t="s">
        <v>73</v>
      </c>
      <c r="E31" s="93"/>
      <c r="F31" s="94" t="s">
        <v>88</v>
      </c>
      <c r="G31" s="93"/>
      <c r="H31" s="93"/>
      <c r="I31" s="94" t="s">
        <v>66</v>
      </c>
      <c r="J31" s="93"/>
      <c r="K31" s="93"/>
      <c r="L31" s="95" t="n">
        <v>33809</v>
      </c>
      <c r="M31" s="93"/>
      <c r="N31" s="96"/>
      <c r="O31" s="97"/>
      <c r="P31" s="98"/>
      <c r="Q31" s="83"/>
    </row>
    <row r="32" customFormat="false" ht="19.4" hidden="false" customHeight="false" outlineLevel="0" collapsed="false">
      <c r="A32" s="93"/>
      <c r="B32" s="94" t="s">
        <v>92</v>
      </c>
      <c r="C32" s="95" t="n">
        <v>1950</v>
      </c>
      <c r="D32" s="94" t="s">
        <v>73</v>
      </c>
      <c r="E32" s="93"/>
      <c r="F32" s="94" t="s">
        <v>88</v>
      </c>
      <c r="G32" s="93"/>
      <c r="H32" s="93"/>
      <c r="I32" s="94" t="s">
        <v>66</v>
      </c>
      <c r="J32" s="93" t="n">
        <v>90.5</v>
      </c>
      <c r="K32" s="93" t="n">
        <v>65.3</v>
      </c>
      <c r="L32" s="95" t="n">
        <v>1074691</v>
      </c>
      <c r="M32" s="93"/>
      <c r="N32" s="96"/>
      <c r="O32" s="97"/>
      <c r="P32" s="86"/>
      <c r="Q32" s="83"/>
    </row>
    <row r="33" customFormat="false" ht="19.4" hidden="false" customHeight="false" outlineLevel="0" collapsed="false">
      <c r="A33" s="93"/>
      <c r="B33" s="94" t="s">
        <v>95</v>
      </c>
      <c r="C33" s="95" t="n">
        <v>1990</v>
      </c>
      <c r="D33" s="94" t="s">
        <v>96</v>
      </c>
      <c r="E33" s="93"/>
      <c r="F33" s="94" t="s">
        <v>88</v>
      </c>
      <c r="G33" s="93"/>
      <c r="H33" s="93"/>
      <c r="I33" s="94" t="s">
        <v>66</v>
      </c>
      <c r="J33" s="93"/>
      <c r="K33" s="93"/>
      <c r="L33" s="95" t="n">
        <v>400595</v>
      </c>
      <c r="M33" s="93"/>
      <c r="N33" s="96"/>
      <c r="O33" s="97"/>
      <c r="P33" s="98"/>
      <c r="Q33" s="83"/>
    </row>
    <row r="34" customFormat="false" ht="31.5" hidden="false" customHeight="true" outlineLevel="0" collapsed="false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101" t="n">
        <f aca="false">SUM(L29:L33)</f>
        <v>1643013</v>
      </c>
      <c r="M34" s="43"/>
      <c r="N34" s="102"/>
      <c r="O34" s="103"/>
      <c r="P34" s="83"/>
      <c r="Q34" s="83"/>
    </row>
    <row r="35" customFormat="false" ht="15" hidden="true" customHeight="false" outlineLevel="0" collapsed="false">
      <c r="A35" s="40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2"/>
      <c r="M35" s="43"/>
      <c r="N35" s="102"/>
      <c r="O35" s="83"/>
      <c r="P35" s="83"/>
      <c r="Q35" s="83"/>
    </row>
    <row r="36" customFormat="false" ht="3" hidden="false" customHeight="true" outlineLevel="0" collapsed="false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O36" s="83"/>
      <c r="P36" s="83"/>
      <c r="Q36" s="83"/>
    </row>
    <row r="37" customFormat="false" ht="15" hidden="true" customHeight="false" outlineLevel="0" collapsed="false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O37" s="83"/>
      <c r="P37" s="83"/>
      <c r="Q37" s="83"/>
    </row>
    <row r="38" customFormat="false" ht="15" hidden="true" customHeight="false" outlineLevel="0" collapsed="false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O38" s="83"/>
      <c r="P38" s="83"/>
      <c r="Q38" s="83"/>
    </row>
    <row r="39" customFormat="false" ht="15" hidden="true" customHeight="false" outlineLevel="0" collapsed="false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O39" s="83"/>
      <c r="P39" s="83"/>
      <c r="Q39" s="83"/>
    </row>
    <row r="40" customFormat="false" ht="15" hidden="true" customHeight="false" outlineLevel="0" collapsed="false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O40" s="83"/>
      <c r="P40" s="83"/>
      <c r="Q40" s="83"/>
    </row>
    <row r="41" customFormat="false" ht="15" hidden="true" customHeight="false" outlineLevel="0" collapsed="false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O41" s="83"/>
      <c r="P41" s="83"/>
      <c r="Q41" s="83"/>
    </row>
    <row r="42" customFormat="false" ht="15" hidden="true" customHeight="false" outlineLevel="0" collapsed="false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O42" s="83"/>
      <c r="P42" s="83"/>
      <c r="Q42" s="83"/>
    </row>
    <row r="43" customFormat="false" ht="15" hidden="true" customHeight="false" outlineLevel="0" collapsed="false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O43" s="83"/>
      <c r="P43" s="83"/>
      <c r="Q43" s="83"/>
    </row>
    <row r="44" customFormat="false" ht="15" hidden="true" customHeight="false" outlineLevel="0" collapsed="false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O44" s="83"/>
      <c r="P44" s="83"/>
      <c r="Q44" s="83"/>
    </row>
    <row r="45" customFormat="false" ht="15" hidden="true" customHeight="false" outlineLevel="0" collapsed="false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O45" s="83"/>
      <c r="P45" s="83"/>
      <c r="Q45" s="83"/>
    </row>
    <row r="46" customFormat="false" ht="15" hidden="true" customHeight="false" outlineLevel="0" collapsed="false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O46" s="83"/>
      <c r="P46" s="83"/>
      <c r="Q46" s="83"/>
    </row>
    <row r="47" customFormat="false" ht="15" hidden="true" customHeight="false" outlineLevel="0" collapsed="false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O47" s="83"/>
      <c r="P47" s="83"/>
      <c r="Q47" s="83"/>
    </row>
    <row r="48" customFormat="false" ht="15" hidden="true" customHeight="false" outlineLevel="0" collapsed="false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O48" s="83"/>
      <c r="P48" s="83"/>
      <c r="Q48" s="83"/>
    </row>
    <row r="49" customFormat="false" ht="15" hidden="true" customHeight="false" outlineLevel="0" collapsed="false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83"/>
      <c r="P49" s="83"/>
      <c r="Q49" s="83"/>
    </row>
    <row r="50" customFormat="false" ht="15" hidden="true" customHeight="false" outlineLevel="0" collapsed="false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83"/>
      <c r="P50" s="83"/>
      <c r="Q50" s="83"/>
    </row>
    <row r="51" customFormat="false" ht="15" hidden="true" customHeight="false" outlineLevel="0" collapsed="false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O51" s="83"/>
      <c r="P51" s="83"/>
      <c r="Q51" s="83"/>
    </row>
    <row r="52" customFormat="false" ht="15" hidden="true" customHeight="false" outlineLevel="0" collapsed="false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O52" s="83"/>
      <c r="P52" s="83"/>
      <c r="Q52" s="83"/>
    </row>
    <row r="53" customFormat="false" ht="15" hidden="true" customHeight="false" outlineLevel="0" collapsed="false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83"/>
      <c r="P53" s="83"/>
      <c r="Q53" s="83"/>
    </row>
    <row r="54" customFormat="false" ht="15" hidden="true" customHeight="false" outlineLevel="0" collapsed="false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O54" s="83"/>
      <c r="P54" s="83"/>
      <c r="Q54" s="83"/>
    </row>
    <row r="55" customFormat="false" ht="15" hidden="true" customHeight="false" outlineLevel="0" collapsed="false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O55" s="83"/>
      <c r="P55" s="83"/>
      <c r="Q55" s="83"/>
    </row>
    <row r="56" customFormat="false" ht="15" hidden="true" customHeight="false" outlineLevel="0" collapsed="false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O56" s="83"/>
      <c r="P56" s="83"/>
      <c r="Q56" s="83"/>
    </row>
    <row r="57" customFormat="false" ht="15" hidden="true" customHeight="false" outlineLevel="0" collapsed="false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O57" s="83"/>
      <c r="P57" s="83"/>
      <c r="Q57" s="83"/>
    </row>
    <row r="58" customFormat="false" ht="15" hidden="true" customHeight="false" outlineLevel="0" collapsed="false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O58" s="83"/>
      <c r="P58" s="83"/>
      <c r="Q58" s="83"/>
    </row>
    <row r="59" customFormat="false" ht="15" hidden="true" customHeight="false" outlineLevel="0" collapsed="false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O59" s="83"/>
      <c r="P59" s="83"/>
      <c r="Q59" s="83"/>
    </row>
    <row r="60" customFormat="false" ht="15" hidden="true" customHeight="false" outlineLevel="0" collapsed="false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O60" s="83"/>
      <c r="P60" s="83"/>
      <c r="Q60" s="83"/>
    </row>
    <row r="61" customFormat="false" ht="15" hidden="true" customHeight="false" outlineLevel="0" collapsed="false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O61" s="83"/>
      <c r="P61" s="83"/>
      <c r="Q61" s="83"/>
    </row>
    <row r="62" customFormat="false" ht="15" hidden="true" customHeight="false" outlineLevel="0" collapsed="false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O62" s="83"/>
      <c r="P62" s="83"/>
      <c r="Q62" s="83"/>
    </row>
    <row r="63" customFormat="false" ht="15" hidden="true" customHeight="false" outlineLevel="0" collapsed="false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O63" s="83"/>
      <c r="P63" s="83"/>
      <c r="Q63" s="83"/>
    </row>
    <row r="64" customFormat="false" ht="15" hidden="true" customHeight="false" outlineLevel="0" collapsed="false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O64" s="83"/>
      <c r="P64" s="83"/>
      <c r="Q64" s="83"/>
    </row>
    <row r="65" customFormat="false" ht="30.75" hidden="false" customHeight="true" outlineLevel="0" collapsed="false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O65" s="83"/>
      <c r="P65" s="83"/>
      <c r="Q65" s="83"/>
    </row>
    <row r="66" customFormat="false" ht="15" hidden="false" customHeight="false" outlineLevel="0" collapsed="false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customFormat="false" ht="15" hidden="false" customHeight="fals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customFormat="false" ht="15" hidden="false" customHeight="false" outlineLevel="0" collapsed="false">
      <c r="A68" s="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customFormat="false" ht="15" hidden="false" customHeight="false" outlineLevel="0" collapsed="false">
      <c r="A69" s="4" t="s">
        <v>98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customFormat="false" ht="15" hidden="false" customHeight="false" outlineLevel="0" collapsed="false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customFormat="false" ht="15" hidden="false" customHeight="false" outlineLevel="0" collapsed="false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customFormat="false" ht="15" hidden="false" customHeight="false" outlineLevel="0" collapsed="false">
      <c r="A72" s="45" t="s">
        <v>9</v>
      </c>
      <c r="B72" s="9" t="s">
        <v>10</v>
      </c>
      <c r="C72" s="9" t="s">
        <v>11</v>
      </c>
      <c r="D72" s="9" t="s">
        <v>12</v>
      </c>
      <c r="E72" s="9" t="s">
        <v>99</v>
      </c>
      <c r="F72" s="9" t="s">
        <v>14</v>
      </c>
      <c r="G72" s="9" t="s">
        <v>100</v>
      </c>
      <c r="H72" s="9" t="s">
        <v>20</v>
      </c>
      <c r="I72" s="9" t="s">
        <v>21</v>
      </c>
      <c r="J72" s="104" t="s">
        <v>101</v>
      </c>
      <c r="K72" s="97"/>
      <c r="L72" s="91"/>
      <c r="M72" s="91"/>
      <c r="N72" s="86"/>
    </row>
    <row r="73" customFormat="false" ht="15" hidden="false" customHeight="false" outlineLevel="0" collapsed="false">
      <c r="A73" s="46" t="s">
        <v>104</v>
      </c>
      <c r="B73" s="11" t="s">
        <v>25</v>
      </c>
      <c r="C73" s="11" t="s">
        <v>26</v>
      </c>
      <c r="D73" s="11" t="s">
        <v>27</v>
      </c>
      <c r="E73" s="11" t="s">
        <v>105</v>
      </c>
      <c r="F73" s="11" t="s">
        <v>29</v>
      </c>
      <c r="G73" s="11" t="s">
        <v>106</v>
      </c>
      <c r="H73" s="11" t="s">
        <v>107</v>
      </c>
      <c r="I73" s="11" t="s">
        <v>35</v>
      </c>
      <c r="J73" s="105" t="s">
        <v>108</v>
      </c>
      <c r="K73" s="97"/>
      <c r="L73" s="91"/>
      <c r="M73" s="91"/>
      <c r="N73" s="86"/>
    </row>
    <row r="74" customFormat="false" ht="15" hidden="false" customHeight="false" outlineLevel="0" collapsed="false">
      <c r="A74" s="47"/>
      <c r="B74" s="11" t="s">
        <v>110</v>
      </c>
      <c r="C74" s="11" t="s">
        <v>40</v>
      </c>
      <c r="D74" s="11" t="s">
        <v>41</v>
      </c>
      <c r="E74" s="11" t="s">
        <v>42</v>
      </c>
      <c r="F74" s="11" t="s">
        <v>39</v>
      </c>
      <c r="G74" s="11" t="s">
        <v>111</v>
      </c>
      <c r="H74" s="11" t="s">
        <v>112</v>
      </c>
      <c r="I74" s="11" t="s">
        <v>47</v>
      </c>
      <c r="J74" s="106"/>
      <c r="K74" s="97"/>
      <c r="L74" s="91"/>
      <c r="M74" s="91"/>
      <c r="N74" s="88"/>
    </row>
    <row r="75" customFormat="false" ht="15" hidden="false" customHeight="false" outlineLevel="0" collapsed="false">
      <c r="A75" s="47"/>
      <c r="B75" s="13"/>
      <c r="C75" s="13"/>
      <c r="D75" s="13"/>
      <c r="E75" s="11" t="s">
        <v>51</v>
      </c>
      <c r="F75" s="11" t="s">
        <v>52</v>
      </c>
      <c r="G75" s="13"/>
      <c r="H75" s="11" t="s">
        <v>114</v>
      </c>
      <c r="I75" s="11" t="s">
        <v>54</v>
      </c>
      <c r="J75" s="106"/>
      <c r="K75" s="97"/>
      <c r="L75" s="91"/>
      <c r="M75" s="106"/>
      <c r="N75" s="88"/>
    </row>
    <row r="76" customFormat="false" ht="15" hidden="false" customHeight="false" outlineLevel="0" collapsed="false">
      <c r="A76" s="47"/>
      <c r="B76" s="13"/>
      <c r="C76" s="13"/>
      <c r="D76" s="13"/>
      <c r="E76" s="11" t="s">
        <v>58</v>
      </c>
      <c r="F76" s="13"/>
      <c r="G76" s="13"/>
      <c r="H76" s="13"/>
      <c r="I76" s="13"/>
      <c r="J76" s="106"/>
      <c r="K76" s="97"/>
      <c r="L76" s="106"/>
      <c r="M76" s="106"/>
      <c r="N76" s="88"/>
    </row>
    <row r="77" customFormat="false" ht="15" hidden="false" customHeight="false" outlineLevel="0" collapsed="false">
      <c r="A77" s="47"/>
      <c r="B77" s="13"/>
      <c r="C77" s="13"/>
      <c r="D77" s="13"/>
      <c r="E77" s="11" t="s">
        <v>28</v>
      </c>
      <c r="F77" s="13"/>
      <c r="G77" s="13"/>
      <c r="H77" s="13"/>
      <c r="I77" s="13"/>
      <c r="J77" s="106"/>
      <c r="K77" s="107"/>
      <c r="L77" s="106"/>
      <c r="M77" s="106"/>
      <c r="N77" s="88"/>
    </row>
    <row r="78" customFormat="false" ht="15" hidden="false" customHeight="true" outlineLevel="0" collapsed="false">
      <c r="A78" s="93"/>
      <c r="B78" s="100" t="s">
        <v>327</v>
      </c>
      <c r="C78" s="100"/>
      <c r="D78" s="100"/>
      <c r="E78" s="100"/>
      <c r="F78" s="100"/>
      <c r="G78" s="100"/>
      <c r="H78" s="100"/>
      <c r="I78" s="100"/>
      <c r="J78" s="108"/>
      <c r="K78" s="97"/>
      <c r="L78" s="91"/>
      <c r="M78" s="91"/>
      <c r="N78" s="86"/>
    </row>
    <row r="79" customFormat="false" ht="15" hidden="false" customHeight="false" outlineLevel="0" collapsed="false">
      <c r="A79" s="93"/>
      <c r="B79" s="94" t="s">
        <v>147</v>
      </c>
      <c r="C79" s="95" t="n">
        <v>1978</v>
      </c>
      <c r="D79" s="94" t="s">
        <v>148</v>
      </c>
      <c r="E79" s="93"/>
      <c r="F79" s="93"/>
      <c r="G79" s="93"/>
      <c r="H79" s="95" t="n">
        <v>7787</v>
      </c>
      <c r="I79" s="109"/>
      <c r="J79" s="108"/>
      <c r="K79" s="97"/>
      <c r="L79" s="110"/>
      <c r="M79" s="91"/>
      <c r="N79" s="86"/>
    </row>
    <row r="80" customFormat="false" ht="15" hidden="false" customHeight="false" outlineLevel="0" collapsed="false">
      <c r="A80" s="93"/>
      <c r="B80" s="94" t="s">
        <v>126</v>
      </c>
      <c r="C80" s="95" t="n">
        <v>1985</v>
      </c>
      <c r="D80" s="94" t="s">
        <v>152</v>
      </c>
      <c r="E80" s="93"/>
      <c r="F80" s="93"/>
      <c r="G80" s="93" t="n">
        <v>285</v>
      </c>
      <c r="H80" s="95" t="n">
        <v>47637</v>
      </c>
      <c r="I80" s="109"/>
      <c r="J80" s="108"/>
      <c r="K80" s="97"/>
      <c r="L80" s="110"/>
      <c r="M80" s="91"/>
      <c r="N80" s="111"/>
    </row>
    <row r="81" customFormat="false" ht="15" hidden="false" customHeight="false" outlineLevel="0" collapsed="false">
      <c r="A81" s="93"/>
      <c r="B81" s="94" t="s">
        <v>126</v>
      </c>
      <c r="C81" s="95" t="n">
        <v>1985</v>
      </c>
      <c r="D81" s="94" t="s">
        <v>153</v>
      </c>
      <c r="E81" s="93"/>
      <c r="F81" s="93"/>
      <c r="G81" s="93" t="n">
        <v>550</v>
      </c>
      <c r="H81" s="95" t="n">
        <v>91932</v>
      </c>
      <c r="I81" s="109"/>
      <c r="J81" s="108"/>
      <c r="K81" s="97"/>
      <c r="L81" s="110"/>
      <c r="M81" s="91"/>
      <c r="N81" s="111"/>
    </row>
    <row r="82" customFormat="false" ht="19.4" hidden="false" customHeight="false" outlineLevel="0" collapsed="false">
      <c r="A82" s="93"/>
      <c r="B82" s="94" t="s">
        <v>154</v>
      </c>
      <c r="C82" s="95" t="n">
        <v>1985</v>
      </c>
      <c r="D82" s="94" t="s">
        <v>155</v>
      </c>
      <c r="E82" s="93"/>
      <c r="F82" s="93"/>
      <c r="G82" s="93"/>
      <c r="H82" s="95" t="n">
        <v>16225</v>
      </c>
      <c r="I82" s="109"/>
      <c r="J82" s="108"/>
      <c r="K82" s="97"/>
      <c r="L82" s="110"/>
      <c r="M82" s="91"/>
      <c r="N82" s="86"/>
    </row>
    <row r="83" customFormat="false" ht="15" hidden="false" customHeight="false" outlineLevel="0" collapsed="false">
      <c r="A83" s="93"/>
      <c r="B83" s="94" t="s">
        <v>154</v>
      </c>
      <c r="C83" s="95" t="n">
        <v>1985</v>
      </c>
      <c r="D83" s="94" t="s">
        <v>156</v>
      </c>
      <c r="E83" s="93"/>
      <c r="F83" s="93"/>
      <c r="G83" s="93"/>
      <c r="H83" s="95" t="n">
        <v>16225</v>
      </c>
      <c r="I83" s="109"/>
      <c r="J83" s="108"/>
      <c r="K83" s="97"/>
      <c r="L83" s="110"/>
      <c r="M83" s="91"/>
      <c r="N83" s="86"/>
    </row>
    <row r="84" customFormat="false" ht="15" hidden="false" customHeight="false" outlineLevel="0" collapsed="false">
      <c r="A84" s="93"/>
      <c r="B84" s="94" t="s">
        <v>154</v>
      </c>
      <c r="C84" s="95" t="n">
        <v>1985</v>
      </c>
      <c r="D84" s="94" t="s">
        <v>157</v>
      </c>
      <c r="E84" s="93"/>
      <c r="F84" s="93"/>
      <c r="G84" s="93"/>
      <c r="H84" s="95" t="n">
        <v>16225</v>
      </c>
      <c r="I84" s="109"/>
      <c r="J84" s="108"/>
      <c r="K84" s="97"/>
      <c r="L84" s="110"/>
      <c r="M84" s="91"/>
      <c r="N84" s="86"/>
      <c r="O84" s="112" t="s">
        <v>328</v>
      </c>
    </row>
    <row r="85" customFormat="false" ht="15" hidden="false" customHeight="false" outlineLevel="0" collapsed="false">
      <c r="A85" s="93"/>
      <c r="B85" s="94" t="s">
        <v>154</v>
      </c>
      <c r="C85" s="95" t="n">
        <v>1985</v>
      </c>
      <c r="D85" s="94" t="s">
        <v>152</v>
      </c>
      <c r="E85" s="93"/>
      <c r="F85" s="93"/>
      <c r="G85" s="93"/>
      <c r="H85" s="95" t="n">
        <v>16225</v>
      </c>
      <c r="I85" s="109"/>
      <c r="J85" s="108"/>
      <c r="K85" s="97"/>
      <c r="L85" s="110"/>
      <c r="M85" s="91"/>
      <c r="N85" s="86"/>
    </row>
    <row r="86" customFormat="false" ht="15" hidden="false" customHeight="false" outlineLevel="0" collapsed="false">
      <c r="A86" s="93"/>
      <c r="B86" s="94" t="s">
        <v>158</v>
      </c>
      <c r="C86" s="95" t="n">
        <v>2008</v>
      </c>
      <c r="D86" s="94" t="s">
        <v>151</v>
      </c>
      <c r="E86" s="93"/>
      <c r="F86" s="93"/>
      <c r="G86" s="93"/>
      <c r="H86" s="95" t="n">
        <v>94283</v>
      </c>
      <c r="I86" s="113" t="n">
        <v>39779</v>
      </c>
      <c r="J86" s="108"/>
      <c r="K86" s="97"/>
      <c r="L86" s="91"/>
      <c r="M86" s="91"/>
      <c r="N86" s="86"/>
      <c r="O86" s="0" t="n">
        <v>691</v>
      </c>
    </row>
    <row r="87" customFormat="false" ht="15" hidden="false" customHeight="false" outlineLevel="0" collapsed="false">
      <c r="A87" s="93"/>
      <c r="B87" s="94" t="s">
        <v>160</v>
      </c>
      <c r="C87" s="95" t="n">
        <v>2010</v>
      </c>
      <c r="D87" s="94" t="s">
        <v>161</v>
      </c>
      <c r="E87" s="93"/>
      <c r="F87" s="93"/>
      <c r="G87" s="93"/>
      <c r="H87" s="95" t="n">
        <v>207265</v>
      </c>
      <c r="I87" s="113" t="n">
        <v>141695.8</v>
      </c>
      <c r="J87" s="108"/>
      <c r="K87" s="97"/>
      <c r="L87" s="91"/>
      <c r="M87" s="91"/>
      <c r="N87" s="86"/>
      <c r="O87" s="0" t="n">
        <v>314</v>
      </c>
    </row>
    <row r="88" customFormat="false" ht="15" hidden="false" customHeight="true" outlineLevel="0" collapsed="false">
      <c r="A88" s="93"/>
      <c r="B88" s="114" t="s">
        <v>180</v>
      </c>
      <c r="C88" s="95" t="n">
        <v>2013</v>
      </c>
      <c r="D88" s="114" t="s">
        <v>181</v>
      </c>
      <c r="E88" s="93"/>
      <c r="F88" s="93"/>
      <c r="G88" s="95"/>
      <c r="H88" s="95" t="n">
        <v>203481</v>
      </c>
      <c r="I88" s="113" t="n">
        <v>152619</v>
      </c>
      <c r="J88" s="108"/>
      <c r="K88" s="97"/>
      <c r="L88" s="91"/>
      <c r="M88" s="91"/>
      <c r="N88" s="86"/>
    </row>
    <row r="89" customFormat="false" ht="15" hidden="false" customHeight="false" outlineLevel="0" collapsed="false">
      <c r="A89" s="93"/>
      <c r="B89" s="114" t="s">
        <v>181</v>
      </c>
      <c r="C89" s="95"/>
      <c r="D89" s="114"/>
      <c r="E89" s="93"/>
      <c r="F89" s="93"/>
      <c r="G89" s="95"/>
      <c r="H89" s="95"/>
      <c r="I89" s="113"/>
      <c r="J89" s="108"/>
      <c r="K89" s="97"/>
      <c r="L89" s="91"/>
      <c r="M89" s="91"/>
      <c r="N89" s="86"/>
      <c r="O89" s="0" t="n">
        <v>678</v>
      </c>
    </row>
    <row r="90" customFormat="false" ht="15" hidden="false" customHeight="false" outlineLevel="0" collapsed="false">
      <c r="A90" s="93"/>
      <c r="B90" s="93"/>
      <c r="C90" s="95"/>
      <c r="D90" s="114"/>
      <c r="E90" s="93"/>
      <c r="F90" s="93"/>
      <c r="G90" s="95"/>
      <c r="H90" s="95"/>
      <c r="I90" s="113"/>
      <c r="J90" s="108"/>
      <c r="K90" s="97"/>
      <c r="L90" s="91"/>
      <c r="M90" s="91"/>
      <c r="N90" s="86"/>
    </row>
    <row r="91" customFormat="false" ht="15" hidden="false" customHeight="true" outlineLevel="0" collapsed="false">
      <c r="A91" s="93"/>
      <c r="B91" s="114" t="s">
        <v>180</v>
      </c>
      <c r="C91" s="95" t="n">
        <v>2013</v>
      </c>
      <c r="D91" s="114" t="s">
        <v>135</v>
      </c>
      <c r="E91" s="93"/>
      <c r="F91" s="93"/>
      <c r="G91" s="95"/>
      <c r="H91" s="95" t="n">
        <v>266416</v>
      </c>
      <c r="I91" s="113" t="n">
        <v>199816</v>
      </c>
      <c r="J91" s="108"/>
      <c r="K91" s="97"/>
      <c r="L91" s="91"/>
      <c r="M91" s="91"/>
      <c r="N91" s="86"/>
    </row>
    <row r="92" customFormat="false" ht="15" hidden="false" customHeight="false" outlineLevel="0" collapsed="false">
      <c r="A92" s="93"/>
      <c r="B92" s="114" t="s">
        <v>135</v>
      </c>
      <c r="C92" s="95"/>
      <c r="D92" s="114"/>
      <c r="E92" s="93"/>
      <c r="F92" s="93"/>
      <c r="G92" s="95"/>
      <c r="H92" s="95"/>
      <c r="I92" s="113"/>
      <c r="J92" s="108"/>
      <c r="K92" s="97"/>
      <c r="L92" s="91"/>
      <c r="M92" s="91"/>
      <c r="N92" s="86"/>
      <c r="O92" s="0" t="n">
        <v>888</v>
      </c>
    </row>
    <row r="93" customFormat="false" ht="15" hidden="false" customHeight="false" outlineLevel="0" collapsed="false">
      <c r="A93" s="93"/>
      <c r="B93" s="93"/>
      <c r="C93" s="95"/>
      <c r="D93" s="114"/>
      <c r="E93" s="93"/>
      <c r="F93" s="93"/>
      <c r="G93" s="95"/>
      <c r="H93" s="95"/>
      <c r="I93" s="113"/>
      <c r="J93" s="108"/>
      <c r="K93" s="97"/>
      <c r="L93" s="91"/>
      <c r="M93" s="91"/>
      <c r="N93" s="86"/>
    </row>
    <row r="94" customFormat="false" ht="19.4" hidden="false" customHeight="false" outlineLevel="0" collapsed="false">
      <c r="A94" s="93"/>
      <c r="B94" s="94" t="s">
        <v>182</v>
      </c>
      <c r="C94" s="95" t="n">
        <v>1987</v>
      </c>
      <c r="D94" s="94" t="s">
        <v>151</v>
      </c>
      <c r="E94" s="93"/>
      <c r="F94" s="93"/>
      <c r="G94" s="95"/>
      <c r="H94" s="95" t="n">
        <v>20702</v>
      </c>
      <c r="I94" s="113"/>
      <c r="J94" s="108"/>
      <c r="K94" s="97"/>
      <c r="L94" s="110"/>
      <c r="M94" s="91"/>
      <c r="N94" s="86"/>
    </row>
    <row r="95" customFormat="false" ht="15" hidden="false" customHeight="false" outlineLevel="0" collapsed="false">
      <c r="A95" s="93"/>
      <c r="B95" s="94" t="s">
        <v>183</v>
      </c>
      <c r="C95" s="95" t="n">
        <v>1983</v>
      </c>
      <c r="D95" s="94" t="s">
        <v>81</v>
      </c>
      <c r="E95" s="93"/>
      <c r="F95" s="93"/>
      <c r="G95" s="95"/>
      <c r="H95" s="95" t="n">
        <v>94632</v>
      </c>
      <c r="I95" s="113"/>
      <c r="J95" s="108"/>
      <c r="K95" s="97"/>
      <c r="L95" s="110"/>
      <c r="M95" s="91"/>
      <c r="N95" s="86"/>
    </row>
    <row r="96" customFormat="false" ht="15" hidden="false" customHeight="false" outlineLevel="0" collapsed="false">
      <c r="A96" s="93"/>
      <c r="B96" s="94" t="s">
        <v>184</v>
      </c>
      <c r="C96" s="95" t="n">
        <v>1950</v>
      </c>
      <c r="D96" s="94" t="s">
        <v>81</v>
      </c>
      <c r="E96" s="93"/>
      <c r="F96" s="93"/>
      <c r="G96" s="95"/>
      <c r="H96" s="95" t="n">
        <v>3086</v>
      </c>
      <c r="I96" s="113"/>
      <c r="J96" s="108"/>
      <c r="K96" s="97"/>
      <c r="L96" s="110"/>
      <c r="M96" s="91"/>
      <c r="N96" s="86"/>
    </row>
    <row r="97" customFormat="false" ht="15" hidden="false" customHeight="false" outlineLevel="0" collapsed="false">
      <c r="A97" s="93"/>
      <c r="B97" s="93"/>
      <c r="C97" s="95"/>
      <c r="D97" s="93"/>
      <c r="E97" s="93"/>
      <c r="F97" s="93"/>
      <c r="G97" s="95"/>
      <c r="H97" s="113" t="n">
        <f aca="false">H79+H80+H81+H82+H83+H84+H85+H86+H87+H88+H91+H94+H95+H96</f>
        <v>1102121</v>
      </c>
      <c r="I97" s="113" t="n">
        <f aca="false">SUM(I79:I96)</f>
        <v>533909.8</v>
      </c>
      <c r="J97" s="108"/>
      <c r="K97" s="97"/>
      <c r="L97" s="91"/>
      <c r="M97" s="91"/>
      <c r="N97" s="86"/>
    </row>
    <row r="98" customFormat="false" ht="15" hidden="false" customHeight="false" outlineLevel="0" collapsed="false">
      <c r="A98" s="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customFormat="false" ht="5.25" hidden="false" customHeight="true" outlineLevel="0" collapsed="false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customFormat="false" ht="15" hidden="true" customHeight="false" outlineLevel="0" collapsed="false">
      <c r="A100" s="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customFormat="false" ht="15" hidden="true" customHeight="false" outlineLevel="0" collapsed="false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customFormat="false" ht="15" hidden="true" customHeight="false" outlineLevel="0" collapsed="false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customFormat="false" ht="15" hidden="true" customHeight="false" outlineLevel="0" collapsed="false">
      <c r="A103" s="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customFormat="false" ht="15" hidden="true" customHeight="false" outlineLevel="0" collapsed="false">
      <c r="A104" s="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customFormat="false" ht="12" hidden="true" customHeight="true" outlineLevel="0" collapsed="false">
      <c r="A105" s="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customFormat="false" ht="15" hidden="true" customHeight="false" outlineLevel="0" collapsed="false">
      <c r="A106" s="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customFormat="false" ht="15" hidden="true" customHeight="false" outlineLevel="0" collapsed="false">
      <c r="A107" s="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customFormat="false" ht="15" hidden="true" customHeight="false" outlineLevel="0" collapsed="false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customFormat="false" ht="15" hidden="true" customHeight="false" outlineLevel="0" collapsed="false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customFormat="false" ht="15" hidden="true" customHeight="false" outlineLevel="0" collapsed="false">
      <c r="A110" s="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customFormat="false" ht="15" hidden="true" customHeight="false" outlineLevel="0" collapsed="false">
      <c r="A111" s="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customFormat="false" ht="15" hidden="true" customHeight="false" outlineLevel="0" collapsed="false">
      <c r="A112" s="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customFormat="false" ht="15" hidden="true" customHeight="false" outlineLevel="0" collapsed="false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customFormat="false" ht="15" hidden="true" customHeight="false" outlineLevel="0" collapsed="false">
      <c r="A114" s="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customFormat="false" ht="15" hidden="true" customHeight="false" outlineLevel="0" collapsed="false">
      <c r="A115" s="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customFormat="false" ht="15" hidden="true" customHeight="false" outlineLevel="0" collapsed="false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customFormat="false" ht="15" hidden="true" customHeight="false" outlineLevel="0" collapsed="false">
      <c r="A117" s="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customFormat="false" ht="15" hidden="true" customHeight="false" outlineLevel="0" collapsed="false">
      <c r="A118" s="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customFormat="false" ht="15" hidden="true" customHeight="false" outlineLevel="0" collapsed="false">
      <c r="A119" s="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customFormat="false" ht="15" hidden="true" customHeight="false" outlineLevel="0" collapsed="false">
      <c r="A120" s="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customFormat="false" ht="15" hidden="true" customHeight="false" outlineLevel="0" collapsed="false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customFormat="false" ht="15" hidden="true" customHeight="false" outlineLevel="0" collapsed="false">
      <c r="A122" s="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customFormat="false" ht="15" hidden="true" customHeight="false" outlineLevel="0" collapsed="false">
      <c r="A123" s="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customFormat="false" ht="15" hidden="true" customHeight="false" outlineLevel="0" collapsed="false">
      <c r="A124" s="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customFormat="false" ht="15" hidden="true" customHeight="false" outlineLevel="0" collapsed="false">
      <c r="A125" s="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customFormat="false" ht="15" hidden="true" customHeight="false" outlineLevel="0" collapsed="false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customFormat="false" ht="15" hidden="true" customHeight="false" outlineLevel="0" collapsed="false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customFormat="false" ht="15" hidden="true" customHeight="false" outlineLevel="0" collapsed="false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customFormat="false" ht="15" hidden="true" customHeight="false" outlineLevel="0" collapsed="false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customFormat="false" ht="15" hidden="true" customHeight="false" outlineLevel="0" collapsed="false">
      <c r="A130" s="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customFormat="false" ht="15" hidden="true" customHeight="false" outlineLevel="0" collapsed="false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customFormat="false" ht="15" hidden="true" customHeight="false" outlineLevel="0" collapsed="false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customFormat="false" ht="15" hidden="true" customHeight="false" outlineLevel="0" collapsed="false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customFormat="false" ht="15" hidden="true" customHeight="false" outlineLevel="0" collapsed="false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customFormat="false" ht="15" hidden="true" customHeight="false" outlineLevel="0" collapsed="false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customFormat="false" ht="15" hidden="true" customHeight="false" outlineLevel="0" collapsed="false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customFormat="false" ht="15" hidden="true" customHeight="false" outlineLevel="0" collapsed="false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customFormat="false" ht="15" hidden="true" customHeight="false" outlineLevel="0" collapsed="false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customFormat="false" ht="15" hidden="true" customHeight="false" outlineLevel="0" collapsed="false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customFormat="false" ht="15" hidden="true" customHeight="false" outlineLevel="0" collapsed="false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customFormat="false" ht="15" hidden="true" customHeight="false" outlineLevel="0" collapsed="false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customFormat="false" ht="15" hidden="true" customHeight="false" outlineLevel="0" collapsed="false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customFormat="false" ht="15" hidden="false" customHeight="false" outlineLevel="0" collapsed="false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customFormat="false" ht="13.5" hidden="false" customHeight="true" outlineLevel="0" collapsed="false">
      <c r="A144" s="5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customFormat="false" ht="15" hidden="true" customHeight="false" outlineLevel="0" collapsed="false">
      <c r="A145" s="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customFormat="false" ht="15" hidden="true" customHeight="false" outlineLevel="0" collapsed="false">
      <c r="A146" s="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customFormat="false" ht="15" hidden="true" customHeight="false" outlineLevel="0" collapsed="false">
      <c r="A147" s="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customFormat="false" ht="15" hidden="true" customHeight="false" outlineLevel="0" collapsed="false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customFormat="false" ht="15" hidden="true" customHeight="false" outlineLevel="0" collapsed="false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customFormat="false" ht="15" hidden="true" customHeight="false" outlineLevel="0" collapsed="false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customFormat="false" ht="15" hidden="true" customHeight="false" outlineLevel="0" collapsed="false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customFormat="false" ht="15" hidden="true" customHeight="false" outlineLevel="0" collapsed="false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customFormat="false" ht="15" hidden="true" customHeight="false" outlineLevel="0" collapsed="false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customFormat="false" ht="15" hidden="true" customHeight="false" outlineLevel="0" collapsed="false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customFormat="false" ht="15" hidden="true" customHeight="false" outlineLevel="0" collapsed="false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customFormat="false" ht="15" hidden="true" customHeight="false" outlineLevel="0" collapsed="false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customFormat="false" ht="15" hidden="true" customHeight="false" outlineLevel="0" collapsed="false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customFormat="false" ht="15" hidden="true" customHeight="false" outlineLevel="0" collapsed="false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customFormat="false" ht="15" hidden="true" customHeight="false" outlineLevel="0" collapsed="false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customFormat="false" ht="15" hidden="true" customHeight="false" outlineLevel="0" collapsed="false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customFormat="false" ht="15" hidden="true" customHeight="false" outlineLevel="0" collapsed="false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customFormat="false" ht="15" hidden="true" customHeight="false" outlineLevel="0" collapsed="false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customFormat="false" ht="15" hidden="true" customHeight="false" outlineLevel="0" collapsed="false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customFormat="false" ht="15" hidden="true" customHeight="false" outlineLevel="0" collapsed="false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customFormat="false" ht="15" hidden="true" customHeight="false" outlineLevel="0" collapsed="false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customFormat="false" ht="15" hidden="true" customHeight="false" outlineLevel="0" collapsed="false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customFormat="false" ht="15" hidden="true" customHeight="false" outlineLevel="0" collapsed="false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customFormat="false" ht="15" hidden="true" customHeight="false" outlineLevel="0" collapsed="false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customFormat="false" ht="15" hidden="true" customHeight="false" outlineLevel="0" collapsed="false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customFormat="false" ht="15" hidden="true" customHeight="false" outlineLevel="0" collapsed="false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customFormat="false" ht="15" hidden="true" customHeight="false" outlineLevel="0" collapsed="false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customFormat="false" ht="15" hidden="true" customHeight="false" outlineLevel="0" collapsed="false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customFormat="false" ht="15" hidden="true" customHeight="false" outlineLevel="0" collapsed="false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customFormat="false" ht="15" hidden="true" customHeight="false" outlineLevel="0" collapsed="false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customFormat="false" ht="15" hidden="true" customHeight="false" outlineLevel="0" collapsed="false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customFormat="false" ht="15" hidden="true" customHeight="false" outlineLevel="0" collapsed="false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customFormat="false" ht="15" hidden="false" customHeight="false" outlineLevel="0" collapsed="false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customFormat="false" ht="15" hidden="false" customHeight="false" outlineLevel="0" collapsed="false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customFormat="false" ht="2.25" hidden="false" customHeight="true" outlineLevel="0" collapsed="false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customFormat="false" ht="15" hidden="true" customHeight="false" outlineLevel="0" collapsed="false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customFormat="false" ht="15" hidden="true" customHeight="false" outlineLevel="0" collapsed="false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customFormat="false" ht="15" hidden="true" customHeight="false" outlineLevel="0" collapsed="false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customFormat="false" ht="15" hidden="true" customHeight="false" outlineLevel="0" collapsed="false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customFormat="false" ht="15" hidden="true" customHeight="false" outlineLevel="0" collapsed="false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customFormat="false" ht="15" hidden="true" customHeight="false" outlineLevel="0" collapsed="false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customFormat="false" ht="15" hidden="true" customHeight="false" outlineLevel="0" collapsed="false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customFormat="false" ht="15" hidden="true" customHeight="false" outlineLevel="0" collapsed="false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customFormat="false" ht="15" hidden="true" customHeight="false" outlineLevel="0" collapsed="false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customFormat="false" ht="15" hidden="true" customHeight="false" outlineLevel="0" collapsed="false">
      <c r="A189" s="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customFormat="false" ht="15" hidden="true" customHeight="false" outlineLevel="0" collapsed="false">
      <c r="A190" s="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customFormat="false" ht="15" hidden="true" customHeight="false" outlineLevel="0" collapsed="false">
      <c r="A191" s="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customFormat="false" ht="15" hidden="true" customHeight="false" outlineLevel="0" collapsed="false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customFormat="false" ht="15" hidden="true" customHeight="false" outlineLevel="0" collapsed="false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customFormat="false" ht="15" hidden="true" customHeight="false" outlineLevel="0" collapsed="false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customFormat="false" ht="15" hidden="true" customHeight="false" outlineLevel="0" collapsed="false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customFormat="false" ht="15" hidden="false" customHeight="false" outlineLevel="0" collapsed="false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customFormat="false" ht="15" hidden="false" customHeight="false" outlineLevel="0" collapsed="false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customFormat="false" ht="15" hidden="false" customHeight="false" outlineLevel="0" collapsed="false">
      <c r="A198" s="4" t="s">
        <v>255</v>
      </c>
      <c r="B198" s="4"/>
      <c r="C198" s="4"/>
      <c r="D198" s="4"/>
      <c r="E198" s="4"/>
      <c r="F198" s="3"/>
      <c r="G198" s="3"/>
      <c r="H198" s="3"/>
      <c r="I198" s="3"/>
      <c r="J198" s="3"/>
      <c r="K198" s="3"/>
      <c r="L198" s="3"/>
      <c r="M198" s="3"/>
    </row>
    <row r="199" customFormat="false" ht="15" hidden="false" customHeight="false" outlineLevel="0" collapsed="false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customFormat="false" ht="15" hidden="false" customHeight="true" outlineLevel="0" collapsed="false">
      <c r="A200" s="45" t="s">
        <v>9</v>
      </c>
      <c r="B200" s="9" t="s">
        <v>256</v>
      </c>
      <c r="C200" s="9" t="s">
        <v>257</v>
      </c>
      <c r="D200" s="23" t="s">
        <v>258</v>
      </c>
      <c r="E200" s="23" t="s">
        <v>259</v>
      </c>
      <c r="F200" s="9" t="s">
        <v>102</v>
      </c>
      <c r="G200" s="9" t="s">
        <v>260</v>
      </c>
      <c r="H200" s="9" t="s">
        <v>261</v>
      </c>
      <c r="I200" s="104" t="s">
        <v>262</v>
      </c>
      <c r="J200" s="97"/>
      <c r="K200" s="91"/>
      <c r="L200" s="91"/>
      <c r="M200" s="3"/>
    </row>
    <row r="201" customFormat="false" ht="15" hidden="false" customHeight="false" outlineLevel="0" collapsed="false">
      <c r="A201" s="46" t="s">
        <v>104</v>
      </c>
      <c r="B201" s="11" t="s">
        <v>266</v>
      </c>
      <c r="C201" s="11" t="s">
        <v>267</v>
      </c>
      <c r="D201" s="23"/>
      <c r="E201" s="23"/>
      <c r="F201" s="11" t="s">
        <v>268</v>
      </c>
      <c r="G201" s="11" t="s">
        <v>269</v>
      </c>
      <c r="H201" s="11" t="s">
        <v>269</v>
      </c>
      <c r="I201" s="105" t="s">
        <v>270</v>
      </c>
      <c r="J201" s="97"/>
      <c r="K201" s="91"/>
      <c r="L201" s="91"/>
      <c r="M201" s="3"/>
    </row>
    <row r="202" customFormat="false" ht="15" hidden="false" customHeight="false" outlineLevel="0" collapsed="false">
      <c r="A202" s="47"/>
      <c r="B202" s="13"/>
      <c r="C202" s="13"/>
      <c r="D202" s="23"/>
      <c r="E202" s="23"/>
      <c r="F202" s="13"/>
      <c r="G202" s="13"/>
      <c r="H202" s="13"/>
      <c r="I202" s="106"/>
      <c r="J202" s="97"/>
      <c r="K202" s="91"/>
      <c r="L202" s="106"/>
      <c r="M202" s="3"/>
    </row>
    <row r="203" customFormat="false" ht="15" hidden="false" customHeight="false" outlineLevel="0" collapsed="false">
      <c r="A203" s="15"/>
      <c r="B203" s="16"/>
      <c r="C203" s="16"/>
      <c r="D203" s="23"/>
      <c r="E203" s="23"/>
      <c r="F203" s="16"/>
      <c r="G203" s="16"/>
      <c r="H203" s="16"/>
      <c r="I203" s="115"/>
      <c r="J203" s="97"/>
      <c r="K203" s="91"/>
      <c r="L203" s="106"/>
      <c r="M203" s="3"/>
    </row>
    <row r="204" customFormat="false" ht="15" hidden="false" customHeight="false" outlineLevel="0" collapsed="false">
      <c r="A204" s="38"/>
      <c r="B204" s="11" t="n">
        <v>2</v>
      </c>
      <c r="C204" s="11" t="n">
        <v>3</v>
      </c>
      <c r="D204" s="11" t="n">
        <v>4</v>
      </c>
      <c r="E204" s="11" t="n">
        <v>5</v>
      </c>
      <c r="F204" s="11" t="n">
        <v>6</v>
      </c>
      <c r="G204" s="11" t="n">
        <v>7</v>
      </c>
      <c r="H204" s="11" t="n">
        <v>8</v>
      </c>
      <c r="I204" s="91" t="n">
        <v>9</v>
      </c>
      <c r="J204" s="97"/>
      <c r="K204" s="91"/>
      <c r="L204" s="91"/>
      <c r="M204" s="3"/>
    </row>
    <row r="205" customFormat="false" ht="15" hidden="false" customHeight="true" outlineLevel="0" collapsed="false">
      <c r="A205" s="91"/>
      <c r="B205" s="92" t="s">
        <v>329</v>
      </c>
      <c r="C205" s="92"/>
      <c r="D205" s="92"/>
      <c r="E205" s="92"/>
      <c r="F205" s="92"/>
      <c r="G205" s="92"/>
      <c r="H205" s="92"/>
      <c r="I205" s="91"/>
      <c r="J205" s="97"/>
      <c r="K205" s="91"/>
      <c r="L205" s="91"/>
      <c r="M205" s="3"/>
    </row>
    <row r="206" customFormat="false" ht="15" hidden="false" customHeight="false" outlineLevel="0" collapsed="false">
      <c r="A206" s="93"/>
      <c r="B206" s="94" t="s">
        <v>275</v>
      </c>
      <c r="C206" s="95" t="n">
        <v>2005</v>
      </c>
      <c r="D206" s="93" t="n">
        <v>101510004</v>
      </c>
      <c r="E206" s="116" t="s">
        <v>276</v>
      </c>
      <c r="F206" s="93"/>
      <c r="G206" s="95" t="n">
        <v>138240</v>
      </c>
      <c r="H206" s="95"/>
      <c r="I206" s="108"/>
      <c r="J206" s="97"/>
      <c r="K206" s="91"/>
      <c r="L206" s="91"/>
      <c r="M206" s="3"/>
    </row>
    <row r="207" customFormat="false" ht="19.4" hidden="false" customHeight="false" outlineLevel="0" collapsed="false">
      <c r="A207" s="93"/>
      <c r="B207" s="94" t="s">
        <v>277</v>
      </c>
      <c r="C207" s="95" t="n">
        <v>2009</v>
      </c>
      <c r="D207" s="93" t="n">
        <v>101510005</v>
      </c>
      <c r="E207" s="93"/>
      <c r="F207" s="93"/>
      <c r="G207" s="95" t="n">
        <v>70000</v>
      </c>
      <c r="H207" s="93"/>
      <c r="I207" s="108"/>
      <c r="J207" s="97"/>
      <c r="K207" s="91"/>
      <c r="L207" s="91"/>
      <c r="M207" s="3"/>
    </row>
    <row r="208" customFormat="false" ht="15" hidden="false" customHeight="false" outlineLevel="0" collapsed="false">
      <c r="A208" s="93"/>
      <c r="B208" s="93"/>
      <c r="C208" s="95"/>
      <c r="D208" s="93"/>
      <c r="E208" s="93"/>
      <c r="F208" s="93"/>
      <c r="G208" s="99" t="n">
        <f aca="false">SUM(G206:G207)</f>
        <v>208240</v>
      </c>
      <c r="H208" s="93"/>
      <c r="I208" s="108"/>
      <c r="J208" s="97"/>
      <c r="K208" s="91"/>
      <c r="L208" s="91"/>
      <c r="M208" s="3"/>
    </row>
    <row r="209" customFormat="false" ht="15" hidden="false" customHeight="true" outlineLevel="0" collapsed="false">
      <c r="A209" s="93"/>
      <c r="B209" s="93"/>
      <c r="C209" s="100" t="s">
        <v>330</v>
      </c>
      <c r="D209" s="100"/>
      <c r="E209" s="100"/>
      <c r="F209" s="100"/>
      <c r="G209" s="100"/>
      <c r="H209" s="93"/>
      <c r="I209" s="108"/>
      <c r="J209" s="97"/>
      <c r="K209" s="91"/>
      <c r="L209" s="91"/>
      <c r="M209" s="3"/>
    </row>
    <row r="210" customFormat="false" ht="15" hidden="false" customHeight="false" outlineLevel="0" collapsed="false">
      <c r="A210" s="93"/>
      <c r="B210" s="94" t="s">
        <v>278</v>
      </c>
      <c r="C210" s="95" t="n">
        <v>2006</v>
      </c>
      <c r="D210" s="93" t="n">
        <v>101610001</v>
      </c>
      <c r="E210" s="93"/>
      <c r="F210" s="93"/>
      <c r="G210" s="95" t="n">
        <v>5763</v>
      </c>
      <c r="H210" s="93"/>
      <c r="I210" s="108"/>
      <c r="J210" s="97"/>
      <c r="K210" s="91"/>
      <c r="L210" s="91"/>
      <c r="M210" s="3"/>
    </row>
    <row r="211" customFormat="false" ht="15" hidden="false" customHeight="false" outlineLevel="0" collapsed="false">
      <c r="A211" s="93"/>
      <c r="B211" s="94" t="s">
        <v>279</v>
      </c>
      <c r="C211" s="95" t="n">
        <v>2006</v>
      </c>
      <c r="D211" s="93" t="n">
        <v>101610004</v>
      </c>
      <c r="E211" s="93"/>
      <c r="F211" s="93"/>
      <c r="G211" s="95" t="n">
        <v>4590</v>
      </c>
      <c r="H211" s="93"/>
      <c r="I211" s="108"/>
      <c r="J211" s="97"/>
      <c r="K211" s="91"/>
      <c r="L211" s="91"/>
      <c r="M211" s="3"/>
    </row>
    <row r="212" customFormat="false" ht="15" hidden="false" customHeight="false" outlineLevel="0" collapsed="false">
      <c r="A212" s="93"/>
      <c r="B212" s="94" t="s">
        <v>280</v>
      </c>
      <c r="C212" s="95" t="n">
        <v>2006</v>
      </c>
      <c r="D212" s="93" t="n">
        <v>101610005</v>
      </c>
      <c r="E212" s="93"/>
      <c r="F212" s="93"/>
      <c r="G212" s="95" t="n">
        <v>4590</v>
      </c>
      <c r="H212" s="93"/>
      <c r="I212" s="108"/>
      <c r="J212" s="97"/>
      <c r="K212" s="91"/>
      <c r="L212" s="91"/>
      <c r="M212" s="3"/>
    </row>
    <row r="213" customFormat="false" ht="15" hidden="false" customHeight="false" outlineLevel="0" collapsed="false">
      <c r="A213" s="93"/>
      <c r="B213" s="94" t="s">
        <v>280</v>
      </c>
      <c r="C213" s="95" t="n">
        <v>2006</v>
      </c>
      <c r="D213" s="93" t="n">
        <v>101610006</v>
      </c>
      <c r="E213" s="93"/>
      <c r="F213" s="93"/>
      <c r="G213" s="95" t="n">
        <v>4590</v>
      </c>
      <c r="H213" s="93"/>
      <c r="I213" s="108"/>
      <c r="J213" s="97"/>
      <c r="K213" s="91"/>
      <c r="L213" s="91"/>
      <c r="M213" s="3"/>
    </row>
    <row r="214" customFormat="false" ht="15" hidden="false" customHeight="false" outlineLevel="0" collapsed="false">
      <c r="A214" s="93"/>
      <c r="B214" s="94" t="s">
        <v>281</v>
      </c>
      <c r="C214" s="95" t="n">
        <v>2007</v>
      </c>
      <c r="D214" s="93" t="n">
        <v>101610007</v>
      </c>
      <c r="E214" s="93"/>
      <c r="F214" s="93"/>
      <c r="G214" s="95" t="n">
        <v>8500</v>
      </c>
      <c r="H214" s="93"/>
      <c r="I214" s="108"/>
      <c r="J214" s="97"/>
      <c r="K214" s="91"/>
      <c r="L214" s="91"/>
      <c r="M214" s="3"/>
    </row>
    <row r="215" customFormat="false" ht="15" hidden="false" customHeight="false" outlineLevel="0" collapsed="false">
      <c r="A215" s="93"/>
      <c r="B215" s="94" t="s">
        <v>282</v>
      </c>
      <c r="C215" s="117" t="n">
        <v>43960</v>
      </c>
      <c r="D215" s="93" t="n">
        <v>101610015</v>
      </c>
      <c r="E215" s="93"/>
      <c r="F215" s="93"/>
      <c r="G215" s="95" t="n">
        <v>8774</v>
      </c>
      <c r="H215" s="93"/>
      <c r="I215" s="108"/>
      <c r="J215" s="97"/>
      <c r="K215" s="91"/>
      <c r="L215" s="91"/>
      <c r="M215" s="3"/>
    </row>
    <row r="216" customFormat="false" ht="15" hidden="false" customHeight="false" outlineLevel="0" collapsed="false">
      <c r="A216" s="93"/>
      <c r="B216" s="94" t="s">
        <v>283</v>
      </c>
      <c r="C216" s="117" t="n">
        <v>44021</v>
      </c>
      <c r="D216" s="93" t="n">
        <v>101610018</v>
      </c>
      <c r="E216" s="93"/>
      <c r="F216" s="93"/>
      <c r="G216" s="95" t="n">
        <v>5050</v>
      </c>
      <c r="H216" s="93"/>
      <c r="I216" s="108"/>
      <c r="J216" s="97"/>
      <c r="K216" s="91"/>
      <c r="L216" s="91"/>
      <c r="M216" s="3"/>
    </row>
    <row r="217" customFormat="false" ht="15" hidden="false" customHeight="false" outlineLevel="0" collapsed="false">
      <c r="A217" s="93"/>
      <c r="B217" s="94" t="s">
        <v>284</v>
      </c>
      <c r="C217" s="117" t="n">
        <v>44055</v>
      </c>
      <c r="D217" s="93" t="n">
        <v>101610019</v>
      </c>
      <c r="E217" s="93"/>
      <c r="F217" s="93"/>
      <c r="G217" s="95" t="n">
        <v>7650</v>
      </c>
      <c r="H217" s="93"/>
      <c r="I217" s="108"/>
      <c r="J217" s="97"/>
      <c r="K217" s="91"/>
      <c r="L217" s="91"/>
      <c r="M217" s="3"/>
    </row>
    <row r="218" customFormat="false" ht="15" hidden="false" customHeight="false" outlineLevel="0" collapsed="false">
      <c r="A218" s="93"/>
      <c r="B218" s="94" t="s">
        <v>285</v>
      </c>
      <c r="C218" s="95" t="n">
        <v>2005</v>
      </c>
      <c r="D218" s="93" t="n">
        <v>101610021</v>
      </c>
      <c r="E218" s="93"/>
      <c r="F218" s="93"/>
      <c r="G218" s="95" t="n">
        <v>5778</v>
      </c>
      <c r="H218" s="93"/>
      <c r="I218" s="108"/>
      <c r="J218" s="97"/>
      <c r="K218" s="91"/>
      <c r="L218" s="91"/>
      <c r="M218" s="3"/>
    </row>
    <row r="219" customFormat="false" ht="15" hidden="false" customHeight="false" outlineLevel="0" collapsed="false">
      <c r="A219" s="93"/>
      <c r="B219" s="94" t="s">
        <v>286</v>
      </c>
      <c r="C219" s="95" t="n">
        <v>2005</v>
      </c>
      <c r="D219" s="93" t="n">
        <v>101610022</v>
      </c>
      <c r="E219" s="93"/>
      <c r="F219" s="93"/>
      <c r="G219" s="95" t="n">
        <v>7749</v>
      </c>
      <c r="H219" s="93"/>
      <c r="I219" s="108"/>
      <c r="J219" s="97"/>
      <c r="K219" s="91"/>
      <c r="L219" s="91"/>
      <c r="M219" s="3"/>
    </row>
    <row r="220" customFormat="false" ht="15" hidden="false" customHeight="false" outlineLevel="0" collapsed="false">
      <c r="A220" s="93"/>
      <c r="B220" s="94" t="s">
        <v>287</v>
      </c>
      <c r="C220" s="95" t="n">
        <v>2007</v>
      </c>
      <c r="D220" s="93" t="n">
        <v>101610024</v>
      </c>
      <c r="E220" s="93"/>
      <c r="F220" s="93"/>
      <c r="G220" s="95" t="n">
        <v>13700</v>
      </c>
      <c r="H220" s="93"/>
      <c r="I220" s="108"/>
      <c r="J220" s="97"/>
      <c r="K220" s="91"/>
      <c r="L220" s="91"/>
      <c r="M220" s="3"/>
    </row>
    <row r="221" customFormat="false" ht="15" hidden="false" customHeight="false" outlineLevel="0" collapsed="false">
      <c r="A221" s="93"/>
      <c r="B221" s="94" t="s">
        <v>283</v>
      </c>
      <c r="C221" s="95" t="n">
        <v>2007</v>
      </c>
      <c r="D221" s="93" t="n">
        <v>101610025</v>
      </c>
      <c r="E221" s="93"/>
      <c r="F221" s="93"/>
      <c r="G221" s="95" t="n">
        <v>4163</v>
      </c>
      <c r="H221" s="93"/>
      <c r="I221" s="108"/>
      <c r="J221" s="97"/>
      <c r="K221" s="91"/>
      <c r="L221" s="91"/>
      <c r="M221" s="3"/>
    </row>
    <row r="222" customFormat="false" ht="15" hidden="false" customHeight="false" outlineLevel="0" collapsed="false">
      <c r="A222" s="93"/>
      <c r="B222" s="94" t="s">
        <v>288</v>
      </c>
      <c r="C222" s="95" t="n">
        <v>2012</v>
      </c>
      <c r="D222" s="93" t="n">
        <v>101410065</v>
      </c>
      <c r="E222" s="93"/>
      <c r="F222" s="93"/>
      <c r="G222" s="95" t="n">
        <v>8670</v>
      </c>
      <c r="H222" s="93"/>
      <c r="I222" s="108"/>
      <c r="J222" s="97"/>
      <c r="K222" s="91"/>
      <c r="L222" s="91"/>
      <c r="M222" s="3"/>
    </row>
    <row r="223" customFormat="false" ht="15" hidden="false" customHeight="false" outlineLevel="0" collapsed="false">
      <c r="A223" s="93"/>
      <c r="B223" s="94" t="s">
        <v>289</v>
      </c>
      <c r="C223" s="95" t="n">
        <v>2017</v>
      </c>
      <c r="D223" s="93" t="n">
        <v>101610030</v>
      </c>
      <c r="E223" s="93"/>
      <c r="F223" s="93"/>
      <c r="G223" s="95" t="n">
        <v>4950</v>
      </c>
      <c r="H223" s="93"/>
      <c r="I223" s="108"/>
      <c r="J223" s="97"/>
      <c r="K223" s="91"/>
      <c r="L223" s="91"/>
      <c r="M223" s="3"/>
    </row>
    <row r="224" customFormat="false" ht="15" hidden="false" customHeight="false" outlineLevel="0" collapsed="false">
      <c r="A224" s="93"/>
      <c r="B224" s="94" t="s">
        <v>289</v>
      </c>
      <c r="C224" s="95" t="n">
        <v>2017</v>
      </c>
      <c r="D224" s="93" t="n">
        <v>101610031</v>
      </c>
      <c r="E224" s="93"/>
      <c r="F224" s="93"/>
      <c r="G224" s="95" t="n">
        <v>4950</v>
      </c>
      <c r="H224" s="95"/>
      <c r="I224" s="108"/>
      <c r="J224" s="97"/>
      <c r="K224" s="91"/>
      <c r="L224" s="91"/>
      <c r="M224" s="3"/>
    </row>
    <row r="225" customFormat="false" ht="15" hidden="false" customHeight="false" outlineLevel="0" collapsed="false">
      <c r="A225" s="93"/>
      <c r="B225" s="94" t="s">
        <v>289</v>
      </c>
      <c r="C225" s="95" t="n">
        <v>2017</v>
      </c>
      <c r="D225" s="93" t="n">
        <v>101610032</v>
      </c>
      <c r="E225" s="93"/>
      <c r="F225" s="93"/>
      <c r="G225" s="95" t="n">
        <v>4950</v>
      </c>
      <c r="H225" s="93"/>
      <c r="I225" s="108"/>
      <c r="J225" s="97"/>
      <c r="K225" s="91"/>
      <c r="L225" s="91"/>
      <c r="M225" s="3"/>
    </row>
    <row r="226" customFormat="false" ht="15" hidden="false" customHeight="false" outlineLevel="0" collapsed="false">
      <c r="A226" s="93"/>
      <c r="B226" s="94" t="s">
        <v>289</v>
      </c>
      <c r="C226" s="95" t="n">
        <v>2017</v>
      </c>
      <c r="D226" s="93" t="n">
        <v>101610033</v>
      </c>
      <c r="E226" s="93"/>
      <c r="F226" s="93"/>
      <c r="G226" s="95" t="n">
        <v>4950</v>
      </c>
      <c r="H226" s="93"/>
      <c r="I226" s="108"/>
      <c r="J226" s="97"/>
      <c r="K226" s="91"/>
      <c r="L226" s="91"/>
      <c r="M226" s="3"/>
    </row>
    <row r="227" customFormat="false" ht="15" hidden="false" customHeight="false" outlineLevel="0" collapsed="false">
      <c r="A227" s="93"/>
      <c r="B227" s="94" t="s">
        <v>289</v>
      </c>
      <c r="C227" s="95" t="n">
        <v>2017</v>
      </c>
      <c r="D227" s="93" t="n">
        <v>101610034</v>
      </c>
      <c r="E227" s="93"/>
      <c r="F227" s="93"/>
      <c r="G227" s="95" t="n">
        <v>4950</v>
      </c>
      <c r="H227" s="93"/>
      <c r="I227" s="108"/>
      <c r="J227" s="97"/>
      <c r="K227" s="91"/>
      <c r="L227" s="91"/>
      <c r="M227" s="3"/>
    </row>
    <row r="228" customFormat="false" ht="15" hidden="false" customHeight="false" outlineLevel="0" collapsed="false">
      <c r="A228" s="93"/>
      <c r="B228" s="94" t="s">
        <v>289</v>
      </c>
      <c r="C228" s="95" t="n">
        <v>2017</v>
      </c>
      <c r="D228" s="93" t="n">
        <v>101610035</v>
      </c>
      <c r="E228" s="93"/>
      <c r="F228" s="93"/>
      <c r="G228" s="95" t="n">
        <v>4950</v>
      </c>
      <c r="H228" s="93"/>
      <c r="I228" s="108"/>
      <c r="J228" s="97"/>
      <c r="K228" s="91"/>
      <c r="L228" s="91"/>
      <c r="M228" s="3"/>
    </row>
    <row r="229" customFormat="false" ht="15" hidden="false" customHeight="false" outlineLevel="0" collapsed="false">
      <c r="A229" s="93"/>
      <c r="B229" s="94" t="s">
        <v>290</v>
      </c>
      <c r="C229" s="95" t="n">
        <v>2017</v>
      </c>
      <c r="D229" s="93" t="n">
        <v>101610036</v>
      </c>
      <c r="E229" s="93"/>
      <c r="F229" s="93"/>
      <c r="G229" s="95" t="n">
        <v>5700</v>
      </c>
      <c r="H229" s="93"/>
      <c r="I229" s="108"/>
      <c r="J229" s="97"/>
      <c r="K229" s="91"/>
      <c r="L229" s="91"/>
      <c r="M229" s="3"/>
    </row>
    <row r="230" customFormat="false" ht="15" hidden="false" customHeight="false" outlineLevel="0" collapsed="false">
      <c r="A230" s="93"/>
      <c r="B230" s="94" t="s">
        <v>290</v>
      </c>
      <c r="C230" s="95" t="n">
        <v>2017</v>
      </c>
      <c r="D230" s="93" t="n">
        <v>101610037</v>
      </c>
      <c r="E230" s="93"/>
      <c r="F230" s="93"/>
      <c r="G230" s="95" t="n">
        <v>5700</v>
      </c>
      <c r="H230" s="95"/>
      <c r="I230" s="108"/>
      <c r="J230" s="97"/>
      <c r="K230" s="91"/>
      <c r="L230" s="91"/>
      <c r="M230" s="3"/>
    </row>
    <row r="231" customFormat="false" ht="15" hidden="false" customHeight="false" outlineLevel="0" collapsed="false">
      <c r="A231" s="93"/>
      <c r="B231" s="94" t="s">
        <v>290</v>
      </c>
      <c r="C231" s="95" t="n">
        <v>2017</v>
      </c>
      <c r="D231" s="93" t="n">
        <v>101610038</v>
      </c>
      <c r="E231" s="93"/>
      <c r="F231" s="93"/>
      <c r="G231" s="95" t="n">
        <v>5700</v>
      </c>
      <c r="H231" s="95"/>
      <c r="I231" s="108"/>
      <c r="J231" s="97"/>
      <c r="K231" s="91"/>
      <c r="L231" s="91"/>
      <c r="M231" s="3"/>
    </row>
    <row r="232" customFormat="false" ht="15" hidden="false" customHeight="false" outlineLevel="0" collapsed="false">
      <c r="A232" s="93"/>
      <c r="B232" s="94" t="s">
        <v>290</v>
      </c>
      <c r="C232" s="95" t="n">
        <v>2017</v>
      </c>
      <c r="D232" s="93" t="n">
        <v>101610039</v>
      </c>
      <c r="E232" s="93"/>
      <c r="F232" s="93"/>
      <c r="G232" s="95" t="n">
        <v>5700</v>
      </c>
      <c r="H232" s="95"/>
      <c r="I232" s="108"/>
      <c r="J232" s="97"/>
      <c r="K232" s="91"/>
      <c r="L232" s="91"/>
      <c r="M232" s="3"/>
    </row>
    <row r="233" customFormat="false" ht="15" hidden="false" customHeight="false" outlineLevel="0" collapsed="false">
      <c r="A233" s="93"/>
      <c r="B233" s="94" t="s">
        <v>291</v>
      </c>
      <c r="C233" s="95" t="n">
        <v>2017</v>
      </c>
      <c r="D233" s="93" t="n">
        <v>101610040</v>
      </c>
      <c r="E233" s="93"/>
      <c r="F233" s="93"/>
      <c r="G233" s="95" t="n">
        <v>3300</v>
      </c>
      <c r="H233" s="95"/>
      <c r="I233" s="108"/>
      <c r="J233" s="97"/>
      <c r="K233" s="91"/>
      <c r="L233" s="91"/>
      <c r="M233" s="3"/>
    </row>
    <row r="234" customFormat="false" ht="15" hidden="false" customHeight="false" outlineLevel="0" collapsed="false">
      <c r="A234" s="93"/>
      <c r="B234" s="94" t="s">
        <v>291</v>
      </c>
      <c r="C234" s="95" t="n">
        <v>2017</v>
      </c>
      <c r="D234" s="93" t="n">
        <v>101610041</v>
      </c>
      <c r="E234" s="93"/>
      <c r="F234" s="93"/>
      <c r="G234" s="95" t="n">
        <v>3300</v>
      </c>
      <c r="H234" s="95"/>
      <c r="I234" s="108"/>
      <c r="J234" s="97"/>
      <c r="K234" s="91"/>
      <c r="L234" s="91"/>
      <c r="M234" s="3"/>
    </row>
    <row r="235" customFormat="false" ht="15" hidden="false" customHeight="false" outlineLevel="0" collapsed="false">
      <c r="A235" s="93"/>
      <c r="B235" s="94" t="s">
        <v>291</v>
      </c>
      <c r="C235" s="95" t="n">
        <v>2017</v>
      </c>
      <c r="D235" s="93" t="n">
        <v>101610042</v>
      </c>
      <c r="E235" s="93"/>
      <c r="F235" s="93"/>
      <c r="G235" s="95" t="n">
        <v>3300</v>
      </c>
      <c r="H235" s="93"/>
      <c r="I235" s="108"/>
      <c r="J235" s="97"/>
      <c r="K235" s="91"/>
      <c r="L235" s="91"/>
      <c r="M235" s="3"/>
    </row>
    <row r="236" customFormat="false" ht="15" hidden="false" customHeight="false" outlineLevel="0" collapsed="false">
      <c r="A236" s="93"/>
      <c r="B236" s="94" t="s">
        <v>291</v>
      </c>
      <c r="C236" s="95" t="n">
        <v>2017</v>
      </c>
      <c r="D236" s="93" t="n">
        <v>101610043</v>
      </c>
      <c r="E236" s="93"/>
      <c r="F236" s="93"/>
      <c r="G236" s="95" t="n">
        <v>3300</v>
      </c>
      <c r="H236" s="93"/>
      <c r="I236" s="108"/>
      <c r="J236" s="97"/>
      <c r="K236" s="91"/>
      <c r="L236" s="91"/>
      <c r="M236" s="3"/>
    </row>
    <row r="237" customFormat="false" ht="34.5" hidden="false" customHeight="true" outlineLevel="0" collapsed="false">
      <c r="A237" s="93"/>
      <c r="B237" s="93"/>
      <c r="C237" s="95"/>
      <c r="D237" s="93"/>
      <c r="E237" s="93"/>
      <c r="F237" s="93"/>
      <c r="G237" s="99" t="n">
        <f aca="false">SUM(G210:G236)</f>
        <v>155267</v>
      </c>
      <c r="H237" s="93"/>
      <c r="I237" s="108"/>
      <c r="J237" s="97"/>
      <c r="K237" s="91"/>
      <c r="L237" s="91"/>
      <c r="M237" s="3"/>
    </row>
    <row r="238" customFormat="false" ht="34.5" hidden="false" customHeight="true" outlineLevel="0" collapsed="false">
      <c r="A238" s="93"/>
      <c r="B238" s="100" t="s">
        <v>331</v>
      </c>
      <c r="C238" s="100"/>
      <c r="D238" s="100"/>
      <c r="E238" s="100"/>
      <c r="F238" s="100"/>
      <c r="G238" s="100"/>
      <c r="H238" s="100"/>
      <c r="I238" s="108"/>
      <c r="J238" s="97"/>
      <c r="K238" s="91"/>
      <c r="L238" s="91"/>
      <c r="M238" s="3"/>
    </row>
    <row r="239" customFormat="false" ht="15" hidden="false" customHeight="false" outlineLevel="0" collapsed="false">
      <c r="A239" s="93"/>
      <c r="B239" s="94" t="s">
        <v>292</v>
      </c>
      <c r="C239" s="117" t="n">
        <v>43871</v>
      </c>
      <c r="D239" s="93" t="n">
        <v>101410012</v>
      </c>
      <c r="E239" s="93"/>
      <c r="F239" s="93"/>
      <c r="G239" s="95" t="n">
        <v>11362</v>
      </c>
      <c r="H239" s="93"/>
      <c r="I239" s="108"/>
      <c r="J239" s="97"/>
      <c r="K239" s="91"/>
      <c r="L239" s="91"/>
      <c r="M239" s="3"/>
    </row>
    <row r="240" customFormat="false" ht="15" hidden="false" customHeight="false" outlineLevel="0" collapsed="false">
      <c r="A240" s="93"/>
      <c r="B240" s="94" t="s">
        <v>293</v>
      </c>
      <c r="C240" s="117" t="n">
        <v>43994</v>
      </c>
      <c r="D240" s="93" t="n">
        <v>101410016</v>
      </c>
      <c r="E240" s="93"/>
      <c r="F240" s="93"/>
      <c r="G240" s="95" t="n">
        <v>4668</v>
      </c>
      <c r="H240" s="93"/>
      <c r="I240" s="108"/>
      <c r="J240" s="97"/>
      <c r="K240" s="91"/>
      <c r="L240" s="91"/>
      <c r="M240" s="3"/>
    </row>
    <row r="241" customFormat="false" ht="15" hidden="false" customHeight="false" outlineLevel="0" collapsed="false">
      <c r="A241" s="93"/>
      <c r="B241" s="94" t="s">
        <v>294</v>
      </c>
      <c r="C241" s="117" t="n">
        <v>43994</v>
      </c>
      <c r="D241" s="93" t="n">
        <v>101410018</v>
      </c>
      <c r="E241" s="93"/>
      <c r="F241" s="93"/>
      <c r="G241" s="95" t="n">
        <v>26735</v>
      </c>
      <c r="H241" s="93"/>
      <c r="I241" s="108"/>
      <c r="J241" s="97"/>
      <c r="K241" s="91"/>
      <c r="L241" s="91"/>
      <c r="M241" s="3"/>
    </row>
    <row r="242" customFormat="false" ht="15" hidden="false" customHeight="false" outlineLevel="0" collapsed="false">
      <c r="A242" s="93"/>
      <c r="B242" s="94" t="s">
        <v>292</v>
      </c>
      <c r="C242" s="117" t="n">
        <v>44024</v>
      </c>
      <c r="D242" s="93" t="n">
        <v>101410023</v>
      </c>
      <c r="E242" s="93"/>
      <c r="F242" s="93"/>
      <c r="G242" s="95" t="n">
        <v>7100</v>
      </c>
      <c r="H242" s="93"/>
      <c r="I242" s="108"/>
      <c r="J242" s="97"/>
      <c r="K242" s="91"/>
      <c r="L242" s="91"/>
      <c r="M242" s="3"/>
    </row>
    <row r="243" customFormat="false" ht="15" hidden="false" customHeight="false" outlineLevel="0" collapsed="false">
      <c r="A243" s="93"/>
      <c r="B243" s="94" t="s">
        <v>295</v>
      </c>
      <c r="C243" s="95" t="n">
        <v>2005</v>
      </c>
      <c r="D243" s="93" t="n">
        <v>101410025</v>
      </c>
      <c r="E243" s="93"/>
      <c r="F243" s="93"/>
      <c r="G243" s="95" t="n">
        <v>14832</v>
      </c>
      <c r="H243" s="93"/>
      <c r="I243" s="108"/>
      <c r="J243" s="97"/>
      <c r="K243" s="91"/>
      <c r="L243" s="91"/>
      <c r="M243" s="3"/>
    </row>
    <row r="244" customFormat="false" ht="15" hidden="false" customHeight="false" outlineLevel="0" collapsed="false">
      <c r="A244" s="93"/>
      <c r="B244" s="94" t="s">
        <v>293</v>
      </c>
      <c r="C244" s="95" t="n">
        <v>2005</v>
      </c>
      <c r="D244" s="93" t="n">
        <v>101410028</v>
      </c>
      <c r="E244" s="93"/>
      <c r="F244" s="93"/>
      <c r="G244" s="95" t="n">
        <v>6206</v>
      </c>
      <c r="H244" s="93"/>
      <c r="I244" s="108"/>
      <c r="J244" s="97"/>
      <c r="K244" s="91"/>
      <c r="L244" s="91"/>
      <c r="M244" s="3"/>
    </row>
    <row r="245" customFormat="false" ht="15" hidden="false" customHeight="false" outlineLevel="0" collapsed="false">
      <c r="A245" s="93"/>
      <c r="B245" s="94" t="s">
        <v>296</v>
      </c>
      <c r="C245" s="95" t="n">
        <v>2006</v>
      </c>
      <c r="D245" s="93" t="n">
        <v>101410030</v>
      </c>
      <c r="E245" s="93"/>
      <c r="F245" s="93"/>
      <c r="G245" s="95" t="n">
        <v>8325</v>
      </c>
      <c r="H245" s="93"/>
      <c r="I245" s="108"/>
      <c r="J245" s="97"/>
      <c r="K245" s="91"/>
      <c r="L245" s="91"/>
      <c r="M245" s="3"/>
    </row>
    <row r="246" customFormat="false" ht="15" hidden="false" customHeight="false" outlineLevel="0" collapsed="false">
      <c r="A246" s="93"/>
      <c r="B246" s="94" t="s">
        <v>297</v>
      </c>
      <c r="C246" s="95" t="n">
        <v>2007</v>
      </c>
      <c r="D246" s="93" t="n">
        <v>101410040</v>
      </c>
      <c r="E246" s="93"/>
      <c r="F246" s="93"/>
      <c r="G246" s="95" t="n">
        <v>6890</v>
      </c>
      <c r="H246" s="93"/>
      <c r="I246" s="108"/>
      <c r="J246" s="97"/>
      <c r="K246" s="91"/>
      <c r="L246" s="91"/>
      <c r="M246" s="3"/>
    </row>
    <row r="247" customFormat="false" ht="15" hidden="false" customHeight="false" outlineLevel="0" collapsed="false">
      <c r="A247" s="93"/>
      <c r="B247" s="94" t="s">
        <v>298</v>
      </c>
      <c r="C247" s="95" t="n">
        <v>2007</v>
      </c>
      <c r="D247" s="93" t="n">
        <v>101410041</v>
      </c>
      <c r="E247" s="93"/>
      <c r="F247" s="93"/>
      <c r="G247" s="95" t="n">
        <v>106600</v>
      </c>
      <c r="H247" s="93"/>
      <c r="I247" s="108"/>
      <c r="J247" s="97"/>
      <c r="K247" s="91"/>
      <c r="L247" s="91"/>
      <c r="M247" s="3"/>
    </row>
    <row r="248" customFormat="false" ht="15" hidden="false" customHeight="false" outlineLevel="0" collapsed="false">
      <c r="A248" s="93"/>
      <c r="B248" s="94" t="s">
        <v>299</v>
      </c>
      <c r="C248" s="95" t="n">
        <v>2007</v>
      </c>
      <c r="D248" s="93" t="n">
        <v>101410042</v>
      </c>
      <c r="E248" s="93"/>
      <c r="F248" s="93"/>
      <c r="G248" s="95" t="n">
        <v>115000</v>
      </c>
      <c r="H248" s="93"/>
      <c r="I248" s="108"/>
      <c r="J248" s="97"/>
      <c r="K248" s="91"/>
      <c r="L248" s="91"/>
      <c r="M248" s="3"/>
    </row>
    <row r="249" customFormat="false" ht="15" hidden="false" customHeight="false" outlineLevel="0" collapsed="false">
      <c r="A249" s="93"/>
      <c r="B249" s="94" t="s">
        <v>300</v>
      </c>
      <c r="C249" s="95" t="n">
        <v>2007</v>
      </c>
      <c r="D249" s="93" t="n">
        <v>101410044</v>
      </c>
      <c r="E249" s="93"/>
      <c r="F249" s="93"/>
      <c r="G249" s="95" t="n">
        <v>528000</v>
      </c>
      <c r="H249" s="93"/>
      <c r="I249" s="108"/>
      <c r="J249" s="97"/>
      <c r="K249" s="91"/>
      <c r="L249" s="91"/>
      <c r="M249" s="3"/>
    </row>
    <row r="250" customFormat="false" ht="15" hidden="false" customHeight="false" outlineLevel="0" collapsed="false">
      <c r="A250" s="93"/>
      <c r="B250" s="94" t="s">
        <v>301</v>
      </c>
      <c r="C250" s="95" t="n">
        <v>2007</v>
      </c>
      <c r="D250" s="93" t="n">
        <v>101410045</v>
      </c>
      <c r="E250" s="93"/>
      <c r="F250" s="93"/>
      <c r="G250" s="95" t="n">
        <v>25600</v>
      </c>
      <c r="H250" s="93"/>
      <c r="I250" s="108"/>
      <c r="J250" s="97"/>
      <c r="K250" s="91"/>
      <c r="L250" s="91"/>
      <c r="M250" s="3"/>
    </row>
    <row r="251" customFormat="false" ht="15" hidden="false" customHeight="false" outlineLevel="0" collapsed="false">
      <c r="A251" s="93"/>
      <c r="B251" s="94" t="s">
        <v>302</v>
      </c>
      <c r="C251" s="95" t="n">
        <v>2007</v>
      </c>
      <c r="D251" s="93" t="n">
        <v>101410046</v>
      </c>
      <c r="E251" s="93"/>
      <c r="F251" s="93"/>
      <c r="G251" s="95" t="n">
        <v>23102</v>
      </c>
      <c r="H251" s="93"/>
      <c r="I251" s="108"/>
      <c r="J251" s="97"/>
      <c r="K251" s="91"/>
      <c r="L251" s="91"/>
      <c r="M251" s="3"/>
    </row>
    <row r="252" customFormat="false" ht="15" hidden="false" customHeight="false" outlineLevel="0" collapsed="false">
      <c r="A252" s="93"/>
      <c r="B252" s="94" t="s">
        <v>303</v>
      </c>
      <c r="C252" s="95" t="n">
        <v>2007</v>
      </c>
      <c r="D252" s="93" t="n">
        <v>101410051</v>
      </c>
      <c r="E252" s="93"/>
      <c r="F252" s="93"/>
      <c r="G252" s="95" t="n">
        <v>8990</v>
      </c>
      <c r="H252" s="93"/>
      <c r="I252" s="108"/>
      <c r="J252" s="97"/>
      <c r="K252" s="91"/>
      <c r="L252" s="91"/>
      <c r="M252" s="3"/>
    </row>
    <row r="253" customFormat="false" ht="15" hidden="false" customHeight="false" outlineLevel="0" collapsed="false">
      <c r="A253" s="93"/>
      <c r="B253" s="94" t="s">
        <v>304</v>
      </c>
      <c r="C253" s="95" t="n">
        <v>2012</v>
      </c>
      <c r="D253" s="93" t="n">
        <v>101410058</v>
      </c>
      <c r="E253" s="93"/>
      <c r="F253" s="93"/>
      <c r="G253" s="95" t="n">
        <v>4500</v>
      </c>
      <c r="H253" s="93"/>
      <c r="I253" s="108"/>
      <c r="J253" s="97"/>
      <c r="K253" s="91"/>
      <c r="L253" s="91"/>
      <c r="M253" s="3"/>
    </row>
    <row r="254" customFormat="false" ht="15" hidden="false" customHeight="false" outlineLevel="0" collapsed="false">
      <c r="A254" s="93"/>
      <c r="B254" s="93"/>
      <c r="C254" s="95"/>
      <c r="D254" s="93"/>
      <c r="E254" s="93"/>
      <c r="F254" s="93"/>
      <c r="G254" s="95"/>
      <c r="H254" s="93"/>
      <c r="I254" s="108"/>
      <c r="J254" s="97"/>
      <c r="K254" s="91"/>
      <c r="L254" s="91"/>
      <c r="M254" s="3"/>
    </row>
    <row r="255" customFormat="false" ht="15" hidden="false" customHeight="false" outlineLevel="0" collapsed="false">
      <c r="A255" s="93"/>
      <c r="B255" s="94" t="s">
        <v>305</v>
      </c>
      <c r="C255" s="95" t="n">
        <v>2012</v>
      </c>
      <c r="D255" s="93" t="n">
        <v>101410066</v>
      </c>
      <c r="E255" s="93"/>
      <c r="F255" s="93"/>
      <c r="G255" s="95" t="n">
        <v>13696</v>
      </c>
      <c r="H255" s="93"/>
      <c r="I255" s="108"/>
      <c r="J255" s="97"/>
      <c r="K255" s="91"/>
      <c r="L255" s="91"/>
      <c r="M255" s="3"/>
    </row>
    <row r="256" customFormat="false" ht="15" hidden="false" customHeight="false" outlineLevel="0" collapsed="false">
      <c r="A256" s="93"/>
      <c r="B256" s="94" t="s">
        <v>306</v>
      </c>
      <c r="C256" s="95" t="n">
        <v>2012</v>
      </c>
      <c r="D256" s="93" t="n">
        <v>101410067</v>
      </c>
      <c r="E256" s="93"/>
      <c r="F256" s="93"/>
      <c r="G256" s="95" t="n">
        <v>20500</v>
      </c>
      <c r="H256" s="93"/>
      <c r="I256" s="108"/>
      <c r="J256" s="97"/>
      <c r="K256" s="91"/>
      <c r="L256" s="91"/>
      <c r="M256" s="3"/>
    </row>
    <row r="257" customFormat="false" ht="15" hidden="false" customHeight="false" outlineLevel="0" collapsed="false">
      <c r="A257" s="93"/>
      <c r="B257" s="94" t="s">
        <v>307</v>
      </c>
      <c r="C257" s="95" t="n">
        <v>2012</v>
      </c>
      <c r="D257" s="93" t="n">
        <v>101410068</v>
      </c>
      <c r="E257" s="93"/>
      <c r="F257" s="93"/>
      <c r="G257" s="95" t="n">
        <v>18000</v>
      </c>
      <c r="H257" s="93"/>
      <c r="I257" s="108"/>
      <c r="J257" s="97"/>
      <c r="K257" s="91"/>
      <c r="L257" s="91"/>
      <c r="M257" s="3"/>
    </row>
    <row r="258" customFormat="false" ht="15" hidden="false" customHeight="false" outlineLevel="0" collapsed="false">
      <c r="A258" s="93"/>
      <c r="B258" s="94" t="s">
        <v>308</v>
      </c>
      <c r="C258" s="95" t="n">
        <v>2012</v>
      </c>
      <c r="D258" s="93" t="n">
        <v>101410069</v>
      </c>
      <c r="E258" s="93"/>
      <c r="F258" s="93"/>
      <c r="G258" s="95" t="n">
        <v>5922</v>
      </c>
      <c r="H258" s="93"/>
      <c r="I258" s="108"/>
      <c r="J258" s="97"/>
      <c r="K258" s="91"/>
      <c r="L258" s="91"/>
      <c r="M258" s="3"/>
    </row>
    <row r="259" customFormat="false" ht="15" hidden="false" customHeight="false" outlineLevel="0" collapsed="false">
      <c r="A259" s="93"/>
      <c r="B259" s="94" t="s">
        <v>308</v>
      </c>
      <c r="C259" s="95" t="n">
        <v>2012</v>
      </c>
      <c r="D259" s="93" t="n">
        <v>101410070</v>
      </c>
      <c r="E259" s="93"/>
      <c r="F259" s="93"/>
      <c r="G259" s="95" t="n">
        <v>5922</v>
      </c>
      <c r="H259" s="93"/>
      <c r="I259" s="108"/>
      <c r="J259" s="97"/>
      <c r="K259" s="91"/>
      <c r="L259" s="91"/>
      <c r="M259" s="3"/>
    </row>
    <row r="260" customFormat="false" ht="15" hidden="false" customHeight="false" outlineLevel="0" collapsed="false">
      <c r="A260" s="93"/>
      <c r="B260" s="94" t="s">
        <v>308</v>
      </c>
      <c r="C260" s="95" t="n">
        <v>2012</v>
      </c>
      <c r="D260" s="93" t="n">
        <v>101410071</v>
      </c>
      <c r="E260" s="93"/>
      <c r="F260" s="93"/>
      <c r="G260" s="95" t="n">
        <v>5922</v>
      </c>
      <c r="H260" s="93"/>
      <c r="I260" s="108"/>
      <c r="J260" s="97"/>
      <c r="K260" s="91"/>
      <c r="L260" s="91"/>
      <c r="M260" s="3"/>
    </row>
    <row r="261" customFormat="false" ht="15" hidden="false" customHeight="false" outlineLevel="0" collapsed="false">
      <c r="A261" s="93"/>
      <c r="B261" s="94" t="s">
        <v>309</v>
      </c>
      <c r="C261" s="95" t="n">
        <v>2012</v>
      </c>
      <c r="D261" s="93" t="n">
        <v>101410072</v>
      </c>
      <c r="E261" s="93"/>
      <c r="F261" s="93"/>
      <c r="G261" s="95" t="n">
        <v>17026</v>
      </c>
      <c r="H261" s="93"/>
      <c r="I261" s="108"/>
      <c r="J261" s="97"/>
      <c r="K261" s="91"/>
      <c r="L261" s="91"/>
      <c r="M261" s="3"/>
    </row>
    <row r="262" customFormat="false" ht="15" hidden="false" customHeight="false" outlineLevel="0" collapsed="false">
      <c r="A262" s="93"/>
      <c r="B262" s="94" t="s">
        <v>310</v>
      </c>
      <c r="C262" s="95" t="n">
        <v>2013</v>
      </c>
      <c r="D262" s="93" t="n">
        <v>101410076</v>
      </c>
      <c r="E262" s="93"/>
      <c r="F262" s="93"/>
      <c r="G262" s="95" t="n">
        <v>3780</v>
      </c>
      <c r="H262" s="93"/>
      <c r="I262" s="108"/>
      <c r="J262" s="97"/>
      <c r="K262" s="91"/>
      <c r="L262" s="91"/>
      <c r="M262" s="3"/>
    </row>
    <row r="263" customFormat="false" ht="15" hidden="false" customHeight="false" outlineLevel="0" collapsed="false">
      <c r="A263" s="93"/>
      <c r="B263" s="94" t="s">
        <v>311</v>
      </c>
      <c r="C263" s="95" t="n">
        <v>2013</v>
      </c>
      <c r="D263" s="93" t="n">
        <v>101410077</v>
      </c>
      <c r="E263" s="93"/>
      <c r="F263" s="93"/>
      <c r="G263" s="95" t="n">
        <v>15800</v>
      </c>
      <c r="H263" s="93"/>
      <c r="I263" s="108"/>
      <c r="J263" s="97"/>
      <c r="K263" s="91"/>
      <c r="L263" s="91"/>
      <c r="M263" s="3"/>
    </row>
    <row r="264" customFormat="false" ht="15" hidden="false" customHeight="false" outlineLevel="0" collapsed="false">
      <c r="A264" s="77"/>
      <c r="B264" s="94" t="s">
        <v>312</v>
      </c>
      <c r="C264" s="95" t="n">
        <v>2005</v>
      </c>
      <c r="D264" s="93" t="n">
        <v>101410078</v>
      </c>
      <c r="E264" s="93"/>
      <c r="F264" s="93"/>
      <c r="G264" s="95" t="n">
        <v>300000</v>
      </c>
      <c r="H264" s="43"/>
      <c r="I264" s="118"/>
      <c r="J264" s="119"/>
      <c r="K264" s="120"/>
      <c r="L264" s="120"/>
      <c r="M264" s="3"/>
    </row>
    <row r="265" customFormat="false" ht="19.4" hidden="false" customHeight="false" outlineLevel="0" collapsed="false">
      <c r="A265" s="77"/>
      <c r="B265" s="94" t="s">
        <v>313</v>
      </c>
      <c r="C265" s="95" t="n">
        <v>2017</v>
      </c>
      <c r="D265" s="93" t="n">
        <v>101410079</v>
      </c>
      <c r="E265" s="93"/>
      <c r="F265" s="93"/>
      <c r="G265" s="95" t="n">
        <v>5800</v>
      </c>
      <c r="H265" s="43"/>
      <c r="I265" s="118"/>
      <c r="J265" s="119"/>
      <c r="K265" s="120"/>
      <c r="L265" s="120"/>
      <c r="M265" s="3"/>
    </row>
    <row r="266" customFormat="false" ht="15" hidden="false" customHeight="false" outlineLevel="0" collapsed="false">
      <c r="A266" s="77"/>
      <c r="B266" s="121" t="s">
        <v>323</v>
      </c>
      <c r="C266" s="122" t="n">
        <v>2005</v>
      </c>
      <c r="D266" s="121" t="n">
        <v>101410026</v>
      </c>
      <c r="E266" s="80"/>
      <c r="F266" s="121"/>
      <c r="G266" s="122" t="n">
        <v>2415</v>
      </c>
      <c r="H266" s="43"/>
      <c r="I266" s="118"/>
      <c r="J266" s="119"/>
      <c r="K266" s="120"/>
      <c r="L266" s="120"/>
      <c r="M266" s="3"/>
    </row>
    <row r="267" customFormat="false" ht="15" hidden="false" customHeight="false" outlineLevel="0" collapsed="false">
      <c r="A267" s="77"/>
      <c r="B267" s="41" t="s">
        <v>315</v>
      </c>
      <c r="C267" s="41" t="n">
        <v>2018</v>
      </c>
      <c r="D267" s="41"/>
      <c r="E267" s="93"/>
      <c r="F267" s="41"/>
      <c r="G267" s="41" t="n">
        <v>36819</v>
      </c>
      <c r="H267" s="43"/>
      <c r="I267" s="118"/>
      <c r="J267" s="119"/>
      <c r="K267" s="120"/>
      <c r="L267" s="120"/>
      <c r="M267" s="3"/>
    </row>
    <row r="268" customFormat="false" ht="15" hidden="false" customHeight="false" outlineLevel="0" collapsed="false">
      <c r="A268" s="43"/>
      <c r="B268" s="41" t="s">
        <v>317</v>
      </c>
      <c r="C268" s="41" t="n">
        <v>2018</v>
      </c>
      <c r="D268" s="41"/>
      <c r="E268" s="41"/>
      <c r="F268" s="41"/>
      <c r="G268" s="41" t="n">
        <v>19205</v>
      </c>
      <c r="H268" s="43"/>
      <c r="I268" s="118"/>
      <c r="J268" s="119"/>
      <c r="K268" s="120"/>
      <c r="L268" s="120"/>
      <c r="M268" s="3"/>
    </row>
    <row r="269" customFormat="false" ht="15" hidden="false" customHeight="false" outlineLevel="0" collapsed="false">
      <c r="A269" s="43"/>
      <c r="B269" s="41" t="s">
        <v>318</v>
      </c>
      <c r="C269" s="41" t="n">
        <v>2018</v>
      </c>
      <c r="D269" s="41"/>
      <c r="E269" s="41"/>
      <c r="F269" s="41"/>
      <c r="G269" s="41" t="n">
        <v>10481</v>
      </c>
      <c r="H269" s="43"/>
      <c r="I269" s="118"/>
      <c r="J269" s="119"/>
      <c r="K269" s="120"/>
      <c r="L269" s="120"/>
      <c r="M269" s="3"/>
    </row>
    <row r="270" customFormat="false" ht="15" hidden="false" customHeight="false" outlineLevel="0" collapsed="false">
      <c r="A270" s="43"/>
      <c r="B270" s="41" t="s">
        <v>319</v>
      </c>
      <c r="C270" s="41" t="n">
        <v>2018</v>
      </c>
      <c r="D270" s="41"/>
      <c r="E270" s="41"/>
      <c r="F270" s="41"/>
      <c r="G270" s="41" t="n">
        <v>24528</v>
      </c>
      <c r="H270" s="43"/>
      <c r="I270" s="118"/>
      <c r="J270" s="119"/>
      <c r="K270" s="120"/>
      <c r="L270" s="120"/>
      <c r="M270" s="3"/>
    </row>
    <row r="271" customFormat="false" ht="15" hidden="false" customHeight="false" outlineLevel="0" collapsed="false">
      <c r="A271" s="43"/>
      <c r="B271" s="41" t="s">
        <v>319</v>
      </c>
      <c r="C271" s="41" t="n">
        <v>2018</v>
      </c>
      <c r="D271" s="41"/>
      <c r="E271" s="41"/>
      <c r="F271" s="41"/>
      <c r="G271" s="41" t="n">
        <v>24528</v>
      </c>
      <c r="H271" s="43"/>
      <c r="I271" s="118"/>
      <c r="J271" s="119"/>
      <c r="K271" s="120"/>
      <c r="L271" s="120"/>
      <c r="M271" s="3"/>
    </row>
    <row r="272" customFormat="false" ht="15" hidden="false" customHeight="false" outlineLevel="0" collapsed="false">
      <c r="A272" s="43"/>
      <c r="B272" s="41" t="s">
        <v>319</v>
      </c>
      <c r="C272" s="41" t="n">
        <v>2018</v>
      </c>
      <c r="D272" s="41"/>
      <c r="E272" s="41"/>
      <c r="F272" s="41"/>
      <c r="G272" s="41" t="n">
        <v>24528</v>
      </c>
      <c r="H272" s="43"/>
      <c r="I272" s="118"/>
      <c r="J272" s="119"/>
      <c r="K272" s="120"/>
      <c r="L272" s="120"/>
      <c r="M272" s="3"/>
    </row>
    <row r="273" customFormat="false" ht="15" hidden="false" customHeight="false" outlineLevel="0" collapsed="false">
      <c r="A273" s="43"/>
      <c r="B273" s="41" t="s">
        <v>319</v>
      </c>
      <c r="C273" s="41" t="n">
        <v>2018</v>
      </c>
      <c r="D273" s="41"/>
      <c r="E273" s="41"/>
      <c r="F273" s="41"/>
      <c r="G273" s="41" t="n">
        <v>24528</v>
      </c>
      <c r="H273" s="43"/>
      <c r="I273" s="118"/>
      <c r="J273" s="119"/>
      <c r="K273" s="120"/>
      <c r="L273" s="120"/>
      <c r="M273" s="3"/>
    </row>
    <row r="274" customFormat="false" ht="15" hidden="false" customHeight="false" outlineLevel="0" collapsed="false">
      <c r="A274" s="43"/>
      <c r="B274" s="41" t="s">
        <v>320</v>
      </c>
      <c r="C274" s="41" t="n">
        <v>2018</v>
      </c>
      <c r="D274" s="41"/>
      <c r="E274" s="41"/>
      <c r="F274" s="41"/>
      <c r="G274" s="41" t="n">
        <v>20885</v>
      </c>
      <c r="H274" s="43"/>
      <c r="I274" s="118"/>
      <c r="J274" s="119"/>
      <c r="K274" s="120"/>
      <c r="L274" s="120"/>
      <c r="M274" s="3"/>
    </row>
    <row r="275" customFormat="false" ht="15" hidden="false" customHeight="false" outlineLevel="0" collapsed="false">
      <c r="A275" s="43"/>
      <c r="B275" s="41" t="s">
        <v>321</v>
      </c>
      <c r="C275" s="41" t="n">
        <v>2018</v>
      </c>
      <c r="D275" s="41"/>
      <c r="E275" s="41"/>
      <c r="F275" s="41"/>
      <c r="G275" s="41" t="n">
        <v>16959</v>
      </c>
      <c r="H275" s="43"/>
      <c r="I275" s="118"/>
      <c r="J275" s="119"/>
      <c r="K275" s="120"/>
      <c r="L275" s="120"/>
      <c r="M275" s="3"/>
    </row>
    <row r="276" customFormat="false" ht="15" hidden="false" customHeight="false" outlineLevel="0" collapsed="false">
      <c r="A276" s="43"/>
      <c r="B276" s="41" t="s">
        <v>322</v>
      </c>
      <c r="C276" s="41" t="n">
        <v>2018</v>
      </c>
      <c r="D276" s="41"/>
      <c r="E276" s="41"/>
      <c r="F276" s="41"/>
      <c r="G276" s="41" t="n">
        <v>26522</v>
      </c>
      <c r="H276" s="43"/>
      <c r="I276" s="118"/>
      <c r="J276" s="119"/>
      <c r="K276" s="120"/>
      <c r="L276" s="120"/>
      <c r="M276" s="3"/>
    </row>
    <row r="277" customFormat="false" ht="15" hidden="false" customHeight="false" outlineLevel="0" collapsed="false">
      <c r="A277" s="43"/>
      <c r="B277" s="41" t="s">
        <v>322</v>
      </c>
      <c r="C277" s="41" t="n">
        <v>2018</v>
      </c>
      <c r="D277" s="41"/>
      <c r="E277" s="41"/>
      <c r="F277" s="41"/>
      <c r="G277" s="41" t="n">
        <v>26522</v>
      </c>
      <c r="H277" s="43"/>
      <c r="I277" s="118"/>
      <c r="J277" s="119"/>
      <c r="K277" s="120"/>
      <c r="L277" s="120"/>
      <c r="M277" s="3"/>
    </row>
    <row r="278" customFormat="false" ht="15" hidden="false" customHeight="false" outlineLevel="0" collapsed="false">
      <c r="A278" s="43"/>
      <c r="B278" s="41" t="s">
        <v>332</v>
      </c>
      <c r="C278" s="41" t="n">
        <v>2019</v>
      </c>
      <c r="D278" s="41"/>
      <c r="E278" s="41"/>
      <c r="F278" s="41"/>
      <c r="G278" s="41" t="n">
        <v>25200</v>
      </c>
      <c r="H278" s="43"/>
      <c r="I278" s="118"/>
      <c r="J278" s="119"/>
      <c r="K278" s="120"/>
      <c r="L278" s="120"/>
      <c r="M278" s="3"/>
    </row>
    <row r="279" customFormat="false" ht="15" hidden="false" customHeight="false" outlineLevel="0" collapsed="false">
      <c r="A279" s="43"/>
      <c r="B279" s="41" t="s">
        <v>333</v>
      </c>
      <c r="C279" s="41" t="n">
        <v>2019</v>
      </c>
      <c r="D279" s="41"/>
      <c r="E279" s="41"/>
      <c r="F279" s="41"/>
      <c r="G279" s="41" t="n">
        <v>12500</v>
      </c>
      <c r="H279" s="43"/>
      <c r="I279" s="118"/>
      <c r="J279" s="119"/>
      <c r="K279" s="120"/>
      <c r="L279" s="120"/>
      <c r="M279" s="3"/>
    </row>
    <row r="280" customFormat="false" ht="15" hidden="false" customHeight="false" outlineLevel="0" collapsed="false">
      <c r="A280" s="43"/>
      <c r="B280" s="41" t="s">
        <v>333</v>
      </c>
      <c r="C280" s="41" t="n">
        <v>2019</v>
      </c>
      <c r="D280" s="41"/>
      <c r="E280" s="41"/>
      <c r="F280" s="41"/>
      <c r="G280" s="41" t="n">
        <v>11400</v>
      </c>
      <c r="H280" s="43"/>
      <c r="I280" s="118"/>
      <c r="J280" s="119"/>
      <c r="K280" s="120"/>
      <c r="L280" s="120"/>
      <c r="M280" s="3"/>
    </row>
    <row r="281" customFormat="false" ht="15" hidden="false" customHeight="false" outlineLevel="0" collapsed="false">
      <c r="A281" s="43"/>
      <c r="B281" s="41" t="s">
        <v>334</v>
      </c>
      <c r="C281" s="41" t="n">
        <v>2019</v>
      </c>
      <c r="D281" s="41"/>
      <c r="E281" s="41"/>
      <c r="F281" s="41"/>
      <c r="G281" s="41" t="n">
        <v>10300</v>
      </c>
      <c r="H281" s="43"/>
      <c r="I281" s="118"/>
      <c r="J281" s="119"/>
      <c r="K281" s="120"/>
      <c r="L281" s="120"/>
      <c r="M281" s="3"/>
    </row>
    <row r="282" customFormat="false" ht="15" hidden="false" customHeight="false" outlineLevel="0" collapsed="false">
      <c r="A282" s="43"/>
      <c r="B282" s="41" t="s">
        <v>334</v>
      </c>
      <c r="C282" s="41" t="n">
        <v>2019</v>
      </c>
      <c r="D282" s="41"/>
      <c r="E282" s="41"/>
      <c r="F282" s="41"/>
      <c r="G282" s="41" t="n">
        <v>12300</v>
      </c>
      <c r="H282" s="43"/>
      <c r="I282" s="118"/>
      <c r="J282" s="119"/>
      <c r="K282" s="120"/>
      <c r="L282" s="120"/>
      <c r="M282" s="3"/>
    </row>
    <row r="283" customFormat="false" ht="15" hidden="false" customHeight="false" outlineLevel="0" collapsed="false">
      <c r="A283" s="43"/>
      <c r="B283" s="41" t="s">
        <v>335</v>
      </c>
      <c r="C283" s="41" t="n">
        <v>2019</v>
      </c>
      <c r="D283" s="41"/>
      <c r="E283" s="41"/>
      <c r="F283" s="41"/>
      <c r="G283" s="41" t="n">
        <v>29990</v>
      </c>
      <c r="H283" s="43"/>
      <c r="I283" s="118"/>
      <c r="J283" s="119"/>
      <c r="K283" s="120"/>
      <c r="L283" s="120"/>
      <c r="M283" s="3"/>
    </row>
    <row r="284" customFormat="false" ht="15" hidden="false" customHeight="false" outlineLevel="0" collapsed="false">
      <c r="A284" s="43"/>
      <c r="B284" s="41" t="s">
        <v>335</v>
      </c>
      <c r="C284" s="41" t="n">
        <v>2019</v>
      </c>
      <c r="D284" s="41"/>
      <c r="E284" s="41"/>
      <c r="F284" s="41"/>
      <c r="G284" s="41" t="n">
        <v>18550</v>
      </c>
      <c r="H284" s="43"/>
      <c r="I284" s="118"/>
      <c r="J284" s="119"/>
      <c r="K284" s="120"/>
      <c r="L284" s="120"/>
      <c r="M284" s="3"/>
    </row>
    <row r="285" customFormat="false" ht="15" hidden="false" customHeight="false" outlineLevel="0" collapsed="false">
      <c r="A285" s="43"/>
      <c r="B285" s="41" t="s">
        <v>335</v>
      </c>
      <c r="C285" s="41" t="n">
        <v>2019</v>
      </c>
      <c r="D285" s="41"/>
      <c r="E285" s="41"/>
      <c r="F285" s="41"/>
      <c r="G285" s="41" t="n">
        <v>23690</v>
      </c>
      <c r="H285" s="43"/>
      <c r="I285" s="118"/>
      <c r="J285" s="119"/>
      <c r="K285" s="120"/>
      <c r="L285" s="120"/>
      <c r="M285" s="3"/>
    </row>
    <row r="286" customFormat="false" ht="15" hidden="false" customHeight="false" outlineLevel="0" collapsed="false">
      <c r="A286" s="43"/>
      <c r="B286" s="41" t="s">
        <v>336</v>
      </c>
      <c r="C286" s="41" t="n">
        <v>2019</v>
      </c>
      <c r="D286" s="41"/>
      <c r="E286" s="41"/>
      <c r="F286" s="41"/>
      <c r="G286" s="41" t="n">
        <v>37250</v>
      </c>
      <c r="H286" s="43"/>
      <c r="I286" s="118"/>
      <c r="J286" s="119"/>
      <c r="K286" s="120"/>
      <c r="L286" s="120"/>
      <c r="M286" s="3"/>
    </row>
    <row r="287" customFormat="false" ht="15" hidden="false" customHeight="false" outlineLevel="0" collapsed="false">
      <c r="A287" s="43"/>
      <c r="B287" s="41" t="s">
        <v>336</v>
      </c>
      <c r="C287" s="41" t="n">
        <v>2019</v>
      </c>
      <c r="D287" s="41"/>
      <c r="E287" s="41"/>
      <c r="F287" s="41"/>
      <c r="G287" s="41" t="n">
        <v>37250</v>
      </c>
      <c r="H287" s="43"/>
      <c r="I287" s="118"/>
      <c r="J287" s="119"/>
      <c r="K287" s="120"/>
      <c r="L287" s="120"/>
      <c r="M287" s="3"/>
    </row>
    <row r="288" customFormat="false" ht="15" hidden="false" customHeight="false" outlineLevel="0" collapsed="false">
      <c r="A288" s="43"/>
      <c r="B288" s="41" t="s">
        <v>337</v>
      </c>
      <c r="C288" s="41" t="n">
        <v>2019</v>
      </c>
      <c r="D288" s="41"/>
      <c r="E288" s="41"/>
      <c r="F288" s="41"/>
      <c r="G288" s="41" t="n">
        <v>23250</v>
      </c>
      <c r="H288" s="43"/>
      <c r="I288" s="118"/>
      <c r="J288" s="119"/>
      <c r="K288" s="120"/>
      <c r="L288" s="120"/>
      <c r="M288" s="3"/>
    </row>
    <row r="289" customFormat="false" ht="15" hidden="false" customHeight="false" outlineLevel="0" collapsed="false">
      <c r="A289" s="43"/>
      <c r="B289" s="41" t="s">
        <v>337</v>
      </c>
      <c r="C289" s="41" t="n">
        <v>2019</v>
      </c>
      <c r="D289" s="41"/>
      <c r="E289" s="41"/>
      <c r="F289" s="41"/>
      <c r="G289" s="41" t="n">
        <v>21100</v>
      </c>
      <c r="H289" s="43"/>
      <c r="I289" s="118"/>
      <c r="J289" s="119"/>
      <c r="K289" s="120"/>
      <c r="L289" s="120"/>
      <c r="M289" s="3"/>
    </row>
    <row r="290" customFormat="false" ht="15" hidden="false" customHeight="false" outlineLevel="0" collapsed="false">
      <c r="A290" s="43"/>
      <c r="B290" s="41" t="s">
        <v>337</v>
      </c>
      <c r="C290" s="41" t="n">
        <v>2019</v>
      </c>
      <c r="D290" s="41"/>
      <c r="E290" s="41"/>
      <c r="F290" s="41"/>
      <c r="G290" s="41" t="n">
        <v>21100</v>
      </c>
      <c r="H290" s="43"/>
      <c r="I290" s="118"/>
      <c r="J290" s="119"/>
      <c r="K290" s="120"/>
      <c r="L290" s="120"/>
      <c r="M290" s="3"/>
    </row>
    <row r="291" customFormat="false" ht="15" hidden="false" customHeight="false" outlineLevel="0" collapsed="false">
      <c r="A291" s="43"/>
      <c r="B291" s="41"/>
      <c r="C291" s="41"/>
      <c r="D291" s="41"/>
      <c r="E291" s="41"/>
      <c r="F291" s="41"/>
      <c r="G291" s="41"/>
      <c r="H291" s="43"/>
      <c r="I291" s="118"/>
      <c r="J291" s="119"/>
      <c r="K291" s="120"/>
      <c r="L291" s="120"/>
      <c r="M291" s="3"/>
    </row>
    <row r="292" customFormat="false" ht="15" hidden="false" customHeight="false" outlineLevel="0" collapsed="false">
      <c r="A292" s="43"/>
      <c r="B292" s="43"/>
      <c r="C292" s="43"/>
      <c r="D292" s="43"/>
      <c r="E292" s="43"/>
      <c r="F292" s="43"/>
      <c r="G292" s="82" t="n">
        <f aca="false">SUM(G239:G291)</f>
        <v>1852078</v>
      </c>
      <c r="H292" s="43"/>
      <c r="I292" s="118"/>
      <c r="J292" s="119"/>
      <c r="K292" s="120"/>
      <c r="L292" s="120"/>
      <c r="M292" s="3"/>
    </row>
    <row r="293" customFormat="false" ht="15" hidden="false" customHeight="false" outlineLevel="0" collapsed="false">
      <c r="A293" s="43"/>
      <c r="B293" s="43"/>
      <c r="C293" s="43"/>
      <c r="D293" s="43"/>
      <c r="E293" s="43"/>
      <c r="F293" s="43"/>
      <c r="G293" s="43"/>
      <c r="H293" s="43"/>
      <c r="I293" s="118"/>
      <c r="J293" s="119"/>
      <c r="K293" s="120"/>
      <c r="L293" s="120"/>
      <c r="M293" s="3"/>
    </row>
    <row r="294" customFormat="false" ht="15" hidden="false" customHeight="false" outlineLevel="0" collapsed="false">
      <c r="A294" s="3"/>
      <c r="B294" s="3"/>
      <c r="C294" s="3"/>
      <c r="D294" s="3"/>
      <c r="E294" s="3"/>
      <c r="F294" s="3"/>
      <c r="G294" s="3"/>
      <c r="H294" s="3"/>
      <c r="I294" s="3"/>
      <c r="J294" s="119"/>
      <c r="K294" s="120"/>
      <c r="L294" s="120"/>
      <c r="M294" s="3"/>
    </row>
    <row r="295" customFormat="false" ht="15" hidden="false" customHeight="false" outlineLevel="0" collapsed="false">
      <c r="A295" s="123"/>
      <c r="B295" s="123"/>
      <c r="C295" s="123"/>
      <c r="D295" s="123" t="s">
        <v>86</v>
      </c>
      <c r="E295" s="123"/>
      <c r="F295" s="123"/>
      <c r="G295" s="123" t="n">
        <f aca="false">G292+G237+G208+H97+L34+L27</f>
        <v>8541990</v>
      </c>
      <c r="H295" s="123" t="n">
        <f aca="false">I97</f>
        <v>533909.8</v>
      </c>
      <c r="I295" s="123"/>
      <c r="J295" s="3"/>
      <c r="K295" s="3"/>
      <c r="L295" s="3"/>
      <c r="M295" s="3"/>
    </row>
    <row r="296" customFormat="false" ht="15" hidden="false" customHeight="false" outlineLevel="0" collapsed="false">
      <c r="A296" s="3"/>
      <c r="B296" s="3"/>
      <c r="C296" s="3"/>
      <c r="D296" s="3"/>
      <c r="E296" s="3"/>
      <c r="F296" s="3"/>
      <c r="G296" s="124" t="s">
        <v>338</v>
      </c>
      <c r="H296" s="124" t="s">
        <v>339</v>
      </c>
      <c r="I296" s="3"/>
      <c r="J296" s="3"/>
      <c r="K296" s="3"/>
      <c r="L296" s="3"/>
      <c r="M296" s="3"/>
    </row>
    <row r="297" customFormat="false" ht="15" hidden="false" customHeight="false" outlineLevel="0" collapsed="false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customFormat="false" ht="15" hidden="false" customHeight="false" outlineLevel="0" collapsed="false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customFormat="false" ht="15" hidden="false" customHeight="false" outlineLevel="0" collapsed="false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customFormat="false" ht="15" hidden="false" customHeight="false" outlineLevel="0" collapsed="false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customFormat="false" ht="15" hidden="false" customHeight="false" outlineLevel="0" collapsed="false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customFormat="false" ht="15" hidden="false" customHeight="false" outlineLevel="0" collapsed="false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customFormat="false" ht="15" hidden="false" customHeight="false" outlineLevel="0" collapsed="false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customFormat="false" ht="15" hidden="false" customHeight="false" outlineLevel="0" collapsed="false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customFormat="false" ht="15" hidden="false" customHeight="false" outlineLevel="0" collapsed="false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customFormat="false" ht="15" hidden="false" customHeight="false" outlineLevel="0" collapsed="false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customFormat="false" ht="15" hidden="false" customHeight="false" outlineLevel="0" collapsed="false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customFormat="false" ht="15" hidden="false" customHeight="false" outlineLevel="0" collapsed="false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customFormat="false" ht="15" hidden="false" customHeight="false" outlineLevel="0" collapsed="false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customFormat="false" ht="15" hidden="false" customHeight="false" outlineLevel="0" collapsed="false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customFormat="false" ht="15" hidden="false" customHeight="false" outlineLevel="0" collapsed="false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customFormat="false" ht="15" hidden="false" customHeight="false" outlineLevel="0" collapsed="false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customFormat="false" ht="15" hidden="false" customHeight="false" outlineLevel="0" collapsed="false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customFormat="false" ht="15" hidden="false" customHeight="false" outlineLevel="0" collapsed="false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customFormat="false" ht="15" hidden="false" customHeight="false" outlineLevel="0" collapsed="false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customFormat="false" ht="15" hidden="false" customHeight="false" outlineLevel="0" collapsed="false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customFormat="false" ht="15" hidden="false" customHeight="false" outlineLevel="0" collapsed="false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customFormat="false" ht="15" hidden="false" customHeight="false" outlineLevel="0" collapsed="false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customFormat="false" ht="15" hidden="false" customHeight="false" outlineLevel="0" collapsed="false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customFormat="false" ht="15" hidden="false" customHeight="false" outlineLevel="0" collapsed="false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customFormat="false" ht="15" hidden="false" customHeight="false" outlineLevel="0" collapsed="false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customFormat="false" ht="15" hidden="false" customHeight="false" outlineLevel="0" collapsed="false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customFormat="false" ht="15" hidden="false" customHeight="false" outlineLevel="0" collapsed="false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customFormat="false" ht="15" hidden="false" customHeight="false" outlineLevel="0" collapsed="false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customFormat="false" ht="15" hidden="false" customHeight="false" outlineLevel="0" collapsed="false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customFormat="false" ht="15" hidden="false" customHeight="false" outlineLevel="0" collapsed="false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customFormat="false" ht="15" hidden="false" customHeight="false" outlineLevel="0" collapsed="false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customFormat="false" ht="15" hidden="false" customHeight="false" outlineLevel="0" collapsed="false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customFormat="false" ht="15" hidden="false" customHeight="false" outlineLevel="0" collapsed="false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customFormat="false" ht="15" hidden="false" customHeight="false" outlineLevel="0" collapsed="false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customFormat="false" ht="15" hidden="false" customHeight="false" outlineLevel="0" collapsed="false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customFormat="false" ht="15" hidden="false" customHeight="false" outlineLevel="0" collapsed="false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customFormat="false" ht="15" hidden="false" customHeight="false" outlineLevel="0" collapsed="false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customFormat="false" ht="15" hidden="false" customHeight="false" outlineLevel="0" collapsed="false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customFormat="false" ht="15" hidden="false" customHeight="false" outlineLevel="0" collapsed="false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customFormat="false" ht="15" hidden="false" customHeight="false" outlineLevel="0" collapsed="false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customFormat="false" ht="15" hidden="false" customHeight="false" outlineLevel="0" collapsed="false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customFormat="false" ht="15" hidden="false" customHeight="false" outlineLevel="0" collapsed="false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customFormat="false" ht="15" hidden="false" customHeight="false" outlineLevel="0" collapsed="false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customFormat="false" ht="15" hidden="false" customHeight="false" outlineLevel="0" collapsed="false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customFormat="false" ht="15" hidden="false" customHeight="false" outlineLevel="0" collapsed="false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customFormat="false" ht="15" hidden="false" customHeight="false" outlineLevel="0" collapsed="false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customFormat="false" ht="15" hidden="false" customHeight="false" outlineLevel="0" collapsed="false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customFormat="false" ht="15" hidden="false" customHeight="false" outlineLevel="0" collapsed="false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customFormat="false" ht="15" hidden="false" customHeight="false" outlineLevel="0" collapsed="false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customFormat="false" ht="15" hidden="false" customHeight="false" outlineLevel="0" collapsed="false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customFormat="false" ht="15" hidden="false" customHeight="false" outlineLevel="0" collapsed="false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customFormat="false" ht="15" hidden="false" customHeight="false" outlineLevel="0" collapsed="false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customFormat="false" ht="15" hidden="false" customHeight="false" outlineLevel="0" collapsed="false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customFormat="false" ht="15" hidden="false" customHeight="false" outlineLevel="0" collapsed="false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customFormat="false" ht="15" hidden="false" customHeight="false" outlineLevel="0" collapsed="false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customFormat="false" ht="15" hidden="false" customHeight="false" outlineLevel="0" collapsed="false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customFormat="false" ht="15" hidden="false" customHeight="false" outlineLevel="0" collapsed="false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customFormat="false" ht="15" hidden="false" customHeight="false" outlineLevel="0" collapsed="false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customFormat="false" ht="15" hidden="false" customHeight="false" outlineLevel="0" collapsed="false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customFormat="false" ht="15" hidden="false" customHeight="false" outlineLevel="0" collapsed="false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customFormat="false" ht="15" hidden="false" customHeight="false" outlineLevel="0" collapsed="false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customFormat="false" ht="15" hidden="false" customHeight="false" outlineLevel="0" collapsed="false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customFormat="false" ht="15" hidden="false" customHeight="false" outlineLevel="0" collapsed="false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customFormat="false" ht="15" hidden="false" customHeight="false" outlineLevel="0" collapsed="false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customFormat="false" ht="15" hidden="false" customHeight="false" outlineLevel="0" collapsed="false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customFormat="false" ht="15" hidden="false" customHeight="false" outlineLevel="0" collapsed="false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customFormat="false" ht="15" hidden="false" customHeight="false" outlineLevel="0" collapsed="false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customFormat="false" ht="15" hidden="false" customHeight="false" outlineLevel="0" collapsed="false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customFormat="false" ht="15" hidden="false" customHeight="false" outlineLevel="0" collapsed="false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customFormat="false" ht="15" hidden="false" customHeight="false" outlineLevel="0" collapsed="false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customFormat="false" ht="15" hidden="false" customHeight="false" outlineLevel="0" collapsed="false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customFormat="false" ht="15" hidden="false" customHeight="false" outlineLevel="0" collapsed="false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customFormat="false" ht="15" hidden="false" customHeight="false" outlineLevel="0" collapsed="false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customFormat="false" ht="15" hidden="false" customHeight="false" outlineLevel="0" collapsed="false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customFormat="false" ht="15" hidden="false" customHeight="false" outlineLevel="0" collapsed="false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customFormat="false" ht="15" hidden="false" customHeight="false" outlineLevel="0" collapsed="false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customFormat="false" ht="15" hidden="false" customHeight="false" outlineLevel="0" collapsed="false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customFormat="false" ht="15" hidden="false" customHeight="false" outlineLevel="0" collapsed="false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customFormat="false" ht="15" hidden="false" customHeight="false" outlineLevel="0" collapsed="false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customFormat="false" ht="15" hidden="false" customHeight="false" outlineLevel="0" collapsed="false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customFormat="false" ht="15" hidden="false" customHeight="false" outlineLevel="0" collapsed="false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customFormat="false" ht="15" hidden="false" customHeight="false" outlineLevel="0" collapsed="false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customFormat="false" ht="15" hidden="false" customHeight="false" outlineLevel="0" collapsed="false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customFormat="false" ht="15" hidden="false" customHeight="false" outlineLevel="0" collapsed="false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customFormat="false" ht="15" hidden="false" customHeight="false" outlineLevel="0" collapsed="false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customFormat="false" ht="15" hidden="false" customHeight="false" outlineLevel="0" collapsed="false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customFormat="false" ht="15" hidden="false" customHeight="false" outlineLevel="0" collapsed="false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customFormat="false" ht="15" hidden="false" customHeight="false" outlineLevel="0" collapsed="false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customFormat="false" ht="15" hidden="false" customHeight="false" outlineLevel="0" collapsed="false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customFormat="false" ht="15" hidden="false" customHeight="false" outlineLevel="0" collapsed="false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customFormat="false" ht="15" hidden="false" customHeight="false" outlineLevel="0" collapsed="false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customFormat="false" ht="15" hidden="false" customHeight="false" outlineLevel="0" collapsed="false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customFormat="false" ht="15" hidden="false" customHeight="false" outlineLevel="0" collapsed="false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customFormat="false" ht="15" hidden="false" customHeight="false" outlineLevel="0" collapsed="false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customFormat="false" ht="15" hidden="false" customHeight="false" outlineLevel="0" collapsed="false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customFormat="false" ht="15" hidden="false" customHeight="false" outlineLevel="0" collapsed="false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customFormat="false" ht="15" hidden="false" customHeight="false" outlineLevel="0" collapsed="false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customFormat="false" ht="15" hidden="false" customHeight="false" outlineLevel="0" collapsed="false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customFormat="false" ht="15" hidden="false" customHeight="false" outlineLevel="0" collapsed="false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customFormat="false" ht="15" hidden="false" customHeight="false" outlineLevel="0" collapsed="false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customFormat="false" ht="15" hidden="false" customHeight="false" outlineLevel="0" collapsed="false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customFormat="false" ht="15" hidden="false" customHeight="false" outlineLevel="0" collapsed="false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customFormat="false" ht="15" hidden="false" customHeight="false" outlineLevel="0" collapsed="false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customFormat="false" ht="15" hidden="false" customHeight="false" outlineLevel="0" collapsed="false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customFormat="false" ht="15" hidden="false" customHeight="false" outlineLevel="0" collapsed="false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customFormat="false" ht="15" hidden="false" customHeight="false" outlineLevel="0" collapsed="false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customFormat="false" ht="15" hidden="false" customHeight="false" outlineLevel="0" collapsed="false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customFormat="false" ht="15" hidden="false" customHeight="false" outlineLevel="0" collapsed="false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customFormat="false" ht="15" hidden="false" customHeight="false" outlineLevel="0" collapsed="false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customFormat="false" ht="15" hidden="false" customHeight="false" outlineLevel="0" collapsed="false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customFormat="false" ht="15" hidden="false" customHeight="false" outlineLevel="0" collapsed="false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customFormat="false" ht="15" hidden="false" customHeight="false" outlineLevel="0" collapsed="false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customFormat="false" ht="15" hidden="false" customHeight="false" outlineLevel="0" collapsed="false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customFormat="false" ht="15" hidden="false" customHeight="false" outlineLevel="0" collapsed="false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customFormat="false" ht="15" hidden="false" customHeight="false" outlineLevel="0" collapsed="false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customFormat="false" ht="15" hidden="false" customHeight="false" outlineLevel="0" collapsed="false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customFormat="false" ht="15" hidden="false" customHeight="false" outlineLevel="0" collapsed="false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customFormat="false" ht="15" hidden="false" customHeight="false" outlineLevel="0" collapsed="false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customFormat="false" ht="15" hidden="false" customHeight="false" outlineLevel="0" collapsed="false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customFormat="false" ht="15" hidden="false" customHeight="false" outlineLevel="0" collapsed="false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customFormat="false" ht="15" hidden="false" customHeight="false" outlineLevel="0" collapsed="false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customFormat="false" ht="15" hidden="false" customHeight="false" outlineLevel="0" collapsed="false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customFormat="false" ht="15" hidden="false" customHeight="false" outlineLevel="0" collapsed="false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customFormat="false" ht="15" hidden="false" customHeight="false" outlineLevel="0" collapsed="false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customFormat="false" ht="15" hidden="false" customHeight="false" outlineLevel="0" collapsed="false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customFormat="false" ht="15" hidden="false" customHeight="false" outlineLevel="0" collapsed="false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customFormat="false" ht="15" hidden="false" customHeight="false" outlineLevel="0" collapsed="false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customFormat="false" ht="15" hidden="false" customHeight="false" outlineLevel="0" collapsed="false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customFormat="false" ht="15" hidden="false" customHeight="false" outlineLevel="0" collapsed="false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customFormat="false" ht="15" hidden="false" customHeight="false" outlineLevel="0" collapsed="false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customFormat="false" ht="15" hidden="false" customHeight="false" outlineLevel="0" collapsed="false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customFormat="false" ht="15" hidden="false" customHeight="false" outlineLevel="0" collapsed="false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customFormat="false" ht="15" hidden="false" customHeight="false" outlineLevel="0" collapsed="false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customFormat="false" ht="15" hidden="false" customHeight="false" outlineLevel="0" collapsed="false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customFormat="false" ht="15" hidden="false" customHeight="false" outlineLevel="0" collapsed="false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customFormat="false" ht="15" hidden="false" customHeight="false" outlineLevel="0" collapsed="false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customFormat="false" ht="15" hidden="false" customHeight="false" outlineLevel="0" collapsed="false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customFormat="false" ht="15" hidden="false" customHeight="false" outlineLevel="0" collapsed="false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customFormat="false" ht="15" hidden="false" customHeight="false" outlineLevel="0" collapsed="false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customFormat="false" ht="15" hidden="false" customHeight="false" outlineLevel="0" collapsed="false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customFormat="false" ht="15" hidden="false" customHeight="false" outlineLevel="0" collapsed="false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customFormat="false" ht="15" hidden="false" customHeight="false" outlineLevel="0" collapsed="false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customFormat="false" ht="15" hidden="false" customHeight="false" outlineLevel="0" collapsed="false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customFormat="false" ht="15" hidden="false" customHeight="false" outlineLevel="0" collapsed="false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customFormat="false" ht="15" hidden="false" customHeight="false" outlineLevel="0" collapsed="false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customFormat="false" ht="15" hidden="false" customHeight="false" outlineLevel="0" collapsed="false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customFormat="false" ht="15" hidden="false" customHeight="false" outlineLevel="0" collapsed="false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customFormat="false" ht="15" hidden="false" customHeight="false" outlineLevel="0" collapsed="false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customFormat="false" ht="15" hidden="false" customHeight="false" outlineLevel="0" collapsed="false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customFormat="false" ht="15" hidden="false" customHeight="false" outlineLevel="0" collapsed="false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customFormat="false" ht="15" hidden="false" customHeight="false" outlineLevel="0" collapsed="false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customFormat="false" ht="15" hidden="false" customHeight="false" outlineLevel="0" collapsed="false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customFormat="false" ht="15" hidden="false" customHeight="false" outlineLevel="0" collapsed="false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customFormat="false" ht="15" hidden="false" customHeight="false" outlineLevel="0" collapsed="false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customFormat="false" ht="15" hidden="false" customHeight="false" outlineLevel="0" collapsed="false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customFormat="false" ht="15" hidden="false" customHeight="false" outlineLevel="0" collapsed="false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customFormat="false" ht="15" hidden="false" customHeight="false" outlineLevel="0" collapsed="false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customFormat="false" ht="15" hidden="false" customHeight="false" outlineLevel="0" collapsed="false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customFormat="false" ht="15" hidden="false" customHeight="false" outlineLevel="0" collapsed="false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customFormat="false" ht="15" hidden="false" customHeight="false" outlineLevel="0" collapsed="false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customFormat="false" ht="15" hidden="false" customHeight="false" outlineLevel="0" collapsed="false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customFormat="false" ht="15" hidden="false" customHeight="false" outlineLevel="0" collapsed="false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customFormat="false" ht="15" hidden="false" customHeight="false" outlineLevel="0" collapsed="false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customFormat="false" ht="15" hidden="false" customHeight="false" outlineLevel="0" collapsed="false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customFormat="false" ht="15" hidden="false" customHeight="false" outlineLevel="0" collapsed="false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customFormat="false" ht="15" hidden="false" customHeight="false" outlineLevel="0" collapsed="false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customFormat="false" ht="15" hidden="false" customHeight="false" outlineLevel="0" collapsed="false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customFormat="false" ht="15" hidden="false" customHeight="false" outlineLevel="0" collapsed="false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customFormat="false" ht="15" hidden="false" customHeight="false" outlineLevel="0" collapsed="false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customFormat="false" ht="15" hidden="false" customHeight="false" outlineLevel="0" collapsed="false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customFormat="false" ht="15" hidden="false" customHeight="false" outlineLevel="0" collapsed="false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customFormat="false" ht="15" hidden="false" customHeight="false" outlineLevel="0" collapsed="false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customFormat="false" ht="15" hidden="false" customHeight="false" outlineLevel="0" collapsed="false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customFormat="false" ht="15" hidden="false" customHeight="false" outlineLevel="0" collapsed="false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customFormat="false" ht="15" hidden="false" customHeight="false" outlineLevel="0" collapsed="false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customFormat="false" ht="15" hidden="false" customHeight="false" outlineLevel="0" collapsed="false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customFormat="false" ht="15" hidden="false" customHeight="false" outlineLevel="0" collapsed="false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customFormat="false" ht="15" hidden="false" customHeight="false" outlineLevel="0" collapsed="false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customFormat="false" ht="15" hidden="false" customHeight="false" outlineLevel="0" collapsed="false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customFormat="false" ht="15" hidden="false" customHeight="false" outlineLevel="0" collapsed="false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customFormat="false" ht="15" hidden="false" customHeight="false" outlineLevel="0" collapsed="false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customFormat="false" ht="15" hidden="false" customHeight="false" outlineLevel="0" collapsed="false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customFormat="false" ht="15" hidden="false" customHeight="false" outlineLevel="0" collapsed="false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customFormat="false" ht="15" hidden="false" customHeight="false" outlineLevel="0" collapsed="false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customFormat="false" ht="15" hidden="false" customHeight="false" outlineLevel="0" collapsed="false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customFormat="false" ht="15" hidden="false" customHeight="false" outlineLevel="0" collapsed="false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customFormat="false" ht="15" hidden="false" customHeight="false" outlineLevel="0" collapsed="false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customFormat="false" ht="15" hidden="false" customHeight="false" outlineLevel="0" collapsed="false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customFormat="false" ht="15" hidden="false" customHeight="false" outlineLevel="0" collapsed="false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customFormat="false" ht="15" hidden="false" customHeight="false" outlineLevel="0" collapsed="false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customFormat="false" ht="15" hidden="false" customHeight="false" outlineLevel="0" collapsed="false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customFormat="false" ht="15" hidden="false" customHeight="false" outlineLevel="0" collapsed="false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customFormat="false" ht="15" hidden="false" customHeight="false" outlineLevel="0" collapsed="false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customFormat="false" ht="15" hidden="false" customHeight="false" outlineLevel="0" collapsed="false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customFormat="false" ht="15" hidden="false" customHeight="false" outlineLevel="0" collapsed="false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customFormat="false" ht="15" hidden="false" customHeight="false" outlineLevel="0" collapsed="false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customFormat="false" ht="15" hidden="false" customHeight="false" outlineLevel="0" collapsed="false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customFormat="false" ht="15" hidden="false" customHeight="false" outlineLevel="0" collapsed="false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customFormat="false" ht="15" hidden="false" customHeight="false" outlineLevel="0" collapsed="false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customFormat="false" ht="15" hidden="false" customHeight="false" outlineLevel="0" collapsed="false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customFormat="false" ht="15" hidden="false" customHeight="false" outlineLevel="0" collapsed="false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customFormat="false" ht="15" hidden="false" customHeight="false" outlineLevel="0" collapsed="false">
      <c r="B498" s="3"/>
    </row>
    <row r="499" customFormat="false" ht="15" hidden="false" customHeight="false" outlineLevel="0" collapsed="false">
      <c r="B499" s="3"/>
    </row>
    <row r="500" customFormat="false" ht="15" hidden="false" customHeight="false" outlineLevel="0" collapsed="false">
      <c r="B500" s="3"/>
    </row>
  </sheetData>
  <mergeCells count="59">
    <mergeCell ref="A3:O3"/>
    <mergeCell ref="A4:O4"/>
    <mergeCell ref="A6:P6"/>
    <mergeCell ref="B7:P7"/>
    <mergeCell ref="A9:A13"/>
    <mergeCell ref="D16:K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C28:L28"/>
    <mergeCell ref="A66:N66"/>
    <mergeCell ref="A69:N69"/>
    <mergeCell ref="B78:I78"/>
    <mergeCell ref="A88:A90"/>
    <mergeCell ref="C88:C90"/>
    <mergeCell ref="D88:D90"/>
    <mergeCell ref="E88:E90"/>
    <mergeCell ref="F88:F90"/>
    <mergeCell ref="G88:G90"/>
    <mergeCell ref="H88:H90"/>
    <mergeCell ref="I88:I90"/>
    <mergeCell ref="J88:J90"/>
    <mergeCell ref="K88:K90"/>
    <mergeCell ref="L88:L90"/>
    <mergeCell ref="M88:M90"/>
    <mergeCell ref="N88:N90"/>
    <mergeCell ref="A91:A93"/>
    <mergeCell ref="C91:C93"/>
    <mergeCell ref="D91:D93"/>
    <mergeCell ref="E91:E93"/>
    <mergeCell ref="F91:F93"/>
    <mergeCell ref="G91:G93"/>
    <mergeCell ref="H91:H93"/>
    <mergeCell ref="I91:I93"/>
    <mergeCell ref="J91:J93"/>
    <mergeCell ref="K91:K93"/>
    <mergeCell ref="L91:L93"/>
    <mergeCell ref="M91:M93"/>
    <mergeCell ref="N91:N93"/>
    <mergeCell ref="A198:E198"/>
    <mergeCell ref="D200:D203"/>
    <mergeCell ref="E200:E203"/>
    <mergeCell ref="J200:J203"/>
    <mergeCell ref="B205:H205"/>
    <mergeCell ref="C209:G209"/>
    <mergeCell ref="B238:H23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pageBreakPreview" topLeftCell="A116" colorId="64" zoomScale="95" zoomScaleNormal="85" zoomScalePageLayoutView="95" workbookViewId="0">
      <selection pane="topLeft" activeCell="B156" activeCellId="0" sqref="B156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125" width="28.55"/>
    <col collapsed="false" customWidth="true" hidden="false" outlineLevel="0" max="3" min="3" style="0" width="8.29"/>
    <col collapsed="false" customWidth="true" hidden="false" outlineLevel="0" max="4" min="4" style="0" width="13.71"/>
    <col collapsed="false" customWidth="true" hidden="false" outlineLevel="0" max="5" min="5" style="0" width="13"/>
    <col collapsed="false" customWidth="true" hidden="false" outlineLevel="0" max="6" min="6" style="0" width="8.42"/>
    <col collapsed="false" customWidth="true" hidden="false" outlineLevel="0" max="7" min="7" style="0" width="9.57"/>
    <col collapsed="false" customWidth="true" hidden="false" outlineLevel="0" max="8" min="8" style="0" width="10.57"/>
    <col collapsed="false" customWidth="true" hidden="false" outlineLevel="0" max="9" min="9" style="0" width="9.71"/>
    <col collapsed="false" customWidth="true" hidden="false" outlineLevel="0" max="10" min="10" style="0" width="9.29"/>
    <col collapsed="false" customWidth="true" hidden="false" outlineLevel="0" max="11" min="11" style="0" width="8.86"/>
    <col collapsed="false" customWidth="true" hidden="false" outlineLevel="0" max="12" min="12" style="0" width="15"/>
    <col collapsed="false" customWidth="true" hidden="false" outlineLevel="0" max="13" min="13" style="0" width="17.42"/>
    <col collapsed="false" customWidth="true" hidden="false" outlineLevel="0" max="14" min="14" style="0" width="6.85"/>
    <col collapsed="false" customWidth="true" hidden="false" outlineLevel="0" max="15" min="15" style="0" width="12.57"/>
    <col collapsed="false" customWidth="true" hidden="false" outlineLevel="0" max="16" min="16" style="0" width="10.57"/>
  </cols>
  <sheetData>
    <row r="1" customFormat="false" ht="3.75" hidden="false" customHeight="true" outlineLevel="0" collapsed="false">
      <c r="A1" s="2"/>
      <c r="B1" s="12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O1" s="2"/>
    </row>
    <row r="2" customFormat="false" ht="15" hidden="true" customHeight="false" outlineLevel="0" collapsed="false">
      <c r="A2" s="2"/>
      <c r="B2" s="12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2"/>
    </row>
    <row r="3" customFormat="false" ht="15" hidden="false" customHeight="false" outlineLevel="0" collapsed="false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customFormat="false" ht="15" hidden="false" customHeight="false" outlineLevel="0" collapsed="false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customFormat="false" ht="15" hidden="false" customHeight="false" outlineLevel="0" collapsed="false">
      <c r="A5" s="5"/>
      <c r="B5" s="126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customFormat="false" ht="15" hidden="false" customHeight="false" outlineLevel="0" collapsed="false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customFormat="false" ht="15" hidden="false" customHeight="false" outlineLevel="0" collapsed="false">
      <c r="A7" s="3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customFormat="false" ht="15" hidden="false" customHeight="false" outlineLevel="0" collapsed="false">
      <c r="A8" s="7"/>
      <c r="B8" s="12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O8" s="83"/>
      <c r="P8" s="83"/>
      <c r="Q8" s="83"/>
    </row>
    <row r="9" customFormat="false" ht="22.5" hidden="false" customHeight="true" outlineLevel="0" collapsed="false">
      <c r="A9" s="8" t="s">
        <v>9</v>
      </c>
      <c r="B9" s="127" t="s">
        <v>10</v>
      </c>
      <c r="C9" s="128" t="s">
        <v>11</v>
      </c>
      <c r="D9" s="128" t="s">
        <v>12</v>
      </c>
      <c r="E9" s="128" t="s">
        <v>13</v>
      </c>
      <c r="F9" s="128" t="s">
        <v>14</v>
      </c>
      <c r="G9" s="128" t="s">
        <v>15</v>
      </c>
      <c r="H9" s="128" t="s">
        <v>16</v>
      </c>
      <c r="I9" s="128" t="s">
        <v>17</v>
      </c>
      <c r="J9" s="128" t="s">
        <v>18</v>
      </c>
      <c r="K9" s="128" t="s">
        <v>19</v>
      </c>
      <c r="L9" s="129" t="s">
        <v>20</v>
      </c>
      <c r="M9" s="129" t="s">
        <v>21</v>
      </c>
      <c r="N9" s="130" t="s">
        <v>22</v>
      </c>
      <c r="O9" s="85"/>
      <c r="P9" s="86"/>
      <c r="Q9" s="83"/>
    </row>
    <row r="10" customFormat="false" ht="15" hidden="false" customHeight="false" outlineLevel="0" collapsed="false">
      <c r="A10" s="8"/>
      <c r="B10" s="131" t="s">
        <v>25</v>
      </c>
      <c r="C10" s="132" t="s">
        <v>26</v>
      </c>
      <c r="D10" s="132" t="s">
        <v>27</v>
      </c>
      <c r="E10" s="132" t="s">
        <v>28</v>
      </c>
      <c r="F10" s="132" t="s">
        <v>29</v>
      </c>
      <c r="G10" s="132" t="s">
        <v>30</v>
      </c>
      <c r="H10" s="132" t="s">
        <v>31</v>
      </c>
      <c r="I10" s="132" t="s">
        <v>32</v>
      </c>
      <c r="J10" s="132" t="s">
        <v>33</v>
      </c>
      <c r="K10" s="132" t="s">
        <v>33</v>
      </c>
      <c r="L10" s="133" t="s">
        <v>34</v>
      </c>
      <c r="M10" s="133" t="s">
        <v>35</v>
      </c>
      <c r="N10" s="134" t="s">
        <v>36</v>
      </c>
      <c r="O10" s="85"/>
      <c r="P10" s="86"/>
      <c r="Q10" s="83"/>
    </row>
    <row r="11" customFormat="false" ht="15" hidden="false" customHeight="false" outlineLevel="0" collapsed="false">
      <c r="A11" s="8"/>
      <c r="B11" s="131" t="s">
        <v>39</v>
      </c>
      <c r="C11" s="132" t="s">
        <v>40</v>
      </c>
      <c r="D11" s="132" t="s">
        <v>41</v>
      </c>
      <c r="E11" s="132" t="s">
        <v>42</v>
      </c>
      <c r="F11" s="132" t="s">
        <v>39</v>
      </c>
      <c r="G11" s="132" t="s">
        <v>43</v>
      </c>
      <c r="H11" s="132" t="s">
        <v>44</v>
      </c>
      <c r="I11" s="132" t="s">
        <v>45</v>
      </c>
      <c r="J11" s="132" t="s">
        <v>46</v>
      </c>
      <c r="K11" s="132" t="s">
        <v>46</v>
      </c>
      <c r="L11" s="133" t="s">
        <v>47</v>
      </c>
      <c r="M11" s="133" t="s">
        <v>47</v>
      </c>
      <c r="N11" s="134" t="s">
        <v>48</v>
      </c>
      <c r="O11" s="85"/>
      <c r="P11" s="86"/>
      <c r="Q11" s="83"/>
    </row>
    <row r="12" customFormat="false" ht="15" hidden="false" customHeight="false" outlineLevel="0" collapsed="false">
      <c r="A12" s="8"/>
      <c r="B12" s="135"/>
      <c r="C12" s="136"/>
      <c r="D12" s="136"/>
      <c r="E12" s="132" t="s">
        <v>51</v>
      </c>
      <c r="F12" s="132" t="s">
        <v>52</v>
      </c>
      <c r="G12" s="136"/>
      <c r="H12" s="136"/>
      <c r="I12" s="132" t="s">
        <v>53</v>
      </c>
      <c r="J12" s="136"/>
      <c r="K12" s="136"/>
      <c r="L12" s="133" t="s">
        <v>54</v>
      </c>
      <c r="M12" s="133" t="s">
        <v>54</v>
      </c>
      <c r="N12" s="134" t="s">
        <v>55</v>
      </c>
      <c r="O12" s="85"/>
      <c r="P12" s="86"/>
      <c r="Q12" s="83"/>
    </row>
    <row r="13" customFormat="false" ht="15" hidden="false" customHeight="false" outlineLevel="0" collapsed="false">
      <c r="A13" s="8"/>
      <c r="B13" s="135"/>
      <c r="C13" s="136"/>
      <c r="D13" s="136"/>
      <c r="E13" s="132" t="s">
        <v>58</v>
      </c>
      <c r="F13" s="136"/>
      <c r="G13" s="136"/>
      <c r="H13" s="136"/>
      <c r="I13" s="132" t="s">
        <v>59</v>
      </c>
      <c r="J13" s="136"/>
      <c r="K13" s="136"/>
      <c r="L13" s="137"/>
      <c r="M13" s="137"/>
      <c r="N13" s="138"/>
      <c r="O13" s="85"/>
      <c r="P13" s="88"/>
      <c r="Q13" s="83"/>
    </row>
    <row r="14" customFormat="false" ht="15" hidden="false" customHeight="false" outlineLevel="0" collapsed="false">
      <c r="A14" s="15"/>
      <c r="B14" s="139"/>
      <c r="C14" s="16"/>
      <c r="D14" s="16"/>
      <c r="E14" s="17" t="s">
        <v>28</v>
      </c>
      <c r="F14" s="16"/>
      <c r="G14" s="16"/>
      <c r="H14" s="16"/>
      <c r="I14" s="16"/>
      <c r="J14" s="16"/>
      <c r="K14" s="16"/>
      <c r="L14" s="140"/>
      <c r="M14" s="140"/>
      <c r="N14" s="141"/>
      <c r="O14" s="90"/>
      <c r="P14" s="88"/>
      <c r="Q14" s="83"/>
    </row>
    <row r="15" customFormat="false" ht="15" hidden="false" customHeight="false" outlineLevel="0" collapsed="false">
      <c r="A15" s="142"/>
      <c r="B15" s="143" t="n">
        <v>2</v>
      </c>
      <c r="C15" s="144" t="n">
        <v>3</v>
      </c>
      <c r="D15" s="144" t="n">
        <v>4</v>
      </c>
      <c r="E15" s="144" t="n">
        <v>7</v>
      </c>
      <c r="F15" s="144" t="n">
        <v>8</v>
      </c>
      <c r="G15" s="144" t="n">
        <v>9</v>
      </c>
      <c r="H15" s="144" t="n">
        <v>10</v>
      </c>
      <c r="I15" s="144" t="n">
        <v>11</v>
      </c>
      <c r="J15" s="144" t="n">
        <v>12</v>
      </c>
      <c r="K15" s="144" t="n">
        <v>13</v>
      </c>
      <c r="L15" s="144" t="n">
        <v>14</v>
      </c>
      <c r="M15" s="144" t="n">
        <v>15</v>
      </c>
      <c r="N15" s="145" t="n">
        <v>16</v>
      </c>
      <c r="O15" s="85"/>
      <c r="P15" s="86"/>
      <c r="Q15" s="83"/>
    </row>
    <row r="16" customFormat="false" ht="15" hidden="false" customHeight="true" outlineLevel="0" collapsed="false">
      <c r="A16" s="91"/>
      <c r="B16" s="146"/>
      <c r="C16" s="91"/>
      <c r="D16" s="92" t="s">
        <v>325</v>
      </c>
      <c r="E16" s="92"/>
      <c r="F16" s="92"/>
      <c r="G16" s="92"/>
      <c r="H16" s="92"/>
      <c r="I16" s="92"/>
      <c r="J16" s="92"/>
      <c r="K16" s="92"/>
      <c r="L16" s="91"/>
      <c r="M16" s="91"/>
      <c r="N16" s="86"/>
      <c r="O16" s="85"/>
      <c r="P16" s="86"/>
      <c r="Q16" s="83"/>
    </row>
    <row r="17" customFormat="false" ht="28.35" hidden="false" customHeight="false" outlineLevel="0" collapsed="false">
      <c r="A17" s="93" t="n">
        <v>1</v>
      </c>
      <c r="B17" s="147" t="s">
        <v>340</v>
      </c>
      <c r="C17" s="94" t="s">
        <v>62</v>
      </c>
      <c r="D17" s="94" t="s">
        <v>341</v>
      </c>
      <c r="E17" s="94" t="s">
        <v>64</v>
      </c>
      <c r="F17" s="94" t="s">
        <v>65</v>
      </c>
      <c r="G17" s="93"/>
      <c r="H17" s="93"/>
      <c r="I17" s="94" t="s">
        <v>66</v>
      </c>
      <c r="J17" s="93" t="n">
        <v>263.4</v>
      </c>
      <c r="K17" s="93"/>
      <c r="L17" s="95" t="n">
        <v>1104470</v>
      </c>
      <c r="M17" s="93"/>
      <c r="N17" s="96"/>
      <c r="O17" s="85"/>
      <c r="P17" s="86"/>
      <c r="Q17" s="83"/>
    </row>
    <row r="18" customFormat="false" ht="15" hidden="false" customHeight="true" outlineLevel="0" collapsed="false">
      <c r="A18" s="93" t="n">
        <v>2</v>
      </c>
      <c r="B18" s="147" t="s">
        <v>67</v>
      </c>
      <c r="C18" s="93" t="n">
        <v>1917</v>
      </c>
      <c r="D18" s="94" t="s">
        <v>341</v>
      </c>
      <c r="E18" s="94" t="s">
        <v>68</v>
      </c>
      <c r="F18" s="94" t="s">
        <v>65</v>
      </c>
      <c r="G18" s="93"/>
      <c r="H18" s="93"/>
      <c r="I18" s="94" t="s">
        <v>66</v>
      </c>
      <c r="J18" s="93" t="n">
        <v>276.4</v>
      </c>
      <c r="K18" s="93"/>
      <c r="L18" s="95" t="n">
        <v>539063</v>
      </c>
      <c r="M18" s="93"/>
      <c r="N18" s="96"/>
      <c r="O18" s="97"/>
      <c r="P18" s="86"/>
      <c r="Q18" s="83"/>
    </row>
    <row r="19" customFormat="false" ht="15" hidden="false" customHeight="false" outlineLevel="0" collapsed="false">
      <c r="A19" s="93"/>
      <c r="B19" s="147"/>
      <c r="C19" s="93"/>
      <c r="D19" s="94" t="s">
        <v>341</v>
      </c>
      <c r="E19" s="94"/>
      <c r="F19" s="94"/>
      <c r="G19" s="94"/>
      <c r="H19" s="94"/>
      <c r="I19" s="94"/>
      <c r="J19" s="94"/>
      <c r="K19" s="94"/>
      <c r="L19" s="95"/>
      <c r="M19" s="93"/>
      <c r="N19" s="96"/>
      <c r="O19" s="97"/>
      <c r="P19" s="86"/>
      <c r="Q19" s="83"/>
    </row>
    <row r="20" customFormat="false" ht="28.35" hidden="false" customHeight="false" outlineLevel="0" collapsed="false">
      <c r="A20" s="93" t="n">
        <v>3</v>
      </c>
      <c r="B20" s="147" t="s">
        <v>71</v>
      </c>
      <c r="C20" s="93" t="n">
        <v>1917</v>
      </c>
      <c r="D20" s="94" t="s">
        <v>341</v>
      </c>
      <c r="E20" s="94" t="s">
        <v>68</v>
      </c>
      <c r="F20" s="94" t="s">
        <v>65</v>
      </c>
      <c r="G20" s="93"/>
      <c r="H20" s="93"/>
      <c r="I20" s="94" t="s">
        <v>66</v>
      </c>
      <c r="J20" s="93" t="n">
        <v>23.1</v>
      </c>
      <c r="K20" s="93"/>
      <c r="L20" s="95" t="n">
        <v>49160</v>
      </c>
      <c r="M20" s="93"/>
      <c r="N20" s="96"/>
      <c r="O20" s="97"/>
      <c r="P20" s="86"/>
      <c r="Q20" s="83"/>
    </row>
    <row r="21" customFormat="false" ht="19.4" hidden="false" customHeight="false" outlineLevel="0" collapsed="false">
      <c r="A21" s="93" t="n">
        <v>4</v>
      </c>
      <c r="B21" s="147" t="s">
        <v>72</v>
      </c>
      <c r="C21" s="93"/>
      <c r="D21" s="94" t="s">
        <v>342</v>
      </c>
      <c r="E21" s="93"/>
      <c r="F21" s="94" t="s">
        <v>65</v>
      </c>
      <c r="G21" s="93"/>
      <c r="H21" s="93"/>
      <c r="I21" s="94" t="s">
        <v>66</v>
      </c>
      <c r="J21" s="93"/>
      <c r="K21" s="93"/>
      <c r="L21" s="95" t="n">
        <v>8250</v>
      </c>
      <c r="M21" s="93"/>
      <c r="N21" s="96"/>
      <c r="O21" s="85"/>
      <c r="P21" s="86"/>
      <c r="Q21" s="83"/>
    </row>
    <row r="22" customFormat="false" ht="28.35" hidden="false" customHeight="false" outlineLevel="0" collapsed="false">
      <c r="A22" s="93" t="n">
        <v>5</v>
      </c>
      <c r="B22" s="147" t="s">
        <v>343</v>
      </c>
      <c r="C22" s="95" t="n">
        <v>1950</v>
      </c>
      <c r="D22" s="94" t="s">
        <v>181</v>
      </c>
      <c r="E22" s="94" t="s">
        <v>76</v>
      </c>
      <c r="F22" s="94" t="s">
        <v>65</v>
      </c>
      <c r="G22" s="93"/>
      <c r="H22" s="93"/>
      <c r="I22" s="94" t="s">
        <v>66</v>
      </c>
      <c r="J22" s="93" t="n">
        <v>266.8</v>
      </c>
      <c r="K22" s="93"/>
      <c r="L22" s="95" t="n">
        <v>1075078</v>
      </c>
      <c r="M22" s="93"/>
      <c r="N22" s="96"/>
      <c r="O22" s="85"/>
      <c r="P22" s="86"/>
      <c r="Q22" s="83"/>
    </row>
    <row r="23" customFormat="false" ht="19.4" hidden="false" customHeight="false" outlineLevel="0" collapsed="false">
      <c r="A23" s="93" t="n">
        <v>6</v>
      </c>
      <c r="B23" s="147" t="s">
        <v>344</v>
      </c>
      <c r="C23" s="95" t="n">
        <v>1966</v>
      </c>
      <c r="D23" s="94" t="s">
        <v>181</v>
      </c>
      <c r="E23" s="93"/>
      <c r="F23" s="94" t="s">
        <v>65</v>
      </c>
      <c r="G23" s="93"/>
      <c r="H23" s="93"/>
      <c r="I23" s="94" t="s">
        <v>66</v>
      </c>
      <c r="J23" s="93"/>
      <c r="K23" s="93"/>
      <c r="L23" s="95" t="n">
        <v>340337</v>
      </c>
      <c r="M23" s="93"/>
      <c r="N23" s="96"/>
      <c r="O23" s="97"/>
      <c r="P23" s="86"/>
      <c r="Q23" s="83"/>
    </row>
    <row r="24" customFormat="false" ht="19.4" hidden="false" customHeight="false" outlineLevel="0" collapsed="false">
      <c r="A24" s="93" t="n">
        <v>7</v>
      </c>
      <c r="B24" s="147" t="s">
        <v>345</v>
      </c>
      <c r="C24" s="95" t="n">
        <v>1917</v>
      </c>
      <c r="D24" s="94" t="s">
        <v>346</v>
      </c>
      <c r="E24" s="93"/>
      <c r="F24" s="94" t="s">
        <v>65</v>
      </c>
      <c r="G24" s="93"/>
      <c r="H24" s="93"/>
      <c r="I24" s="94" t="s">
        <v>66</v>
      </c>
      <c r="J24" s="93" t="n">
        <v>50.4</v>
      </c>
      <c r="K24" s="93"/>
      <c r="L24" s="95" t="n">
        <v>58989</v>
      </c>
      <c r="M24" s="93"/>
      <c r="N24" s="96"/>
      <c r="O24" s="97"/>
      <c r="P24" s="98"/>
      <c r="Q24" s="83"/>
    </row>
    <row r="25" customFormat="false" ht="15" hidden="false" customHeight="false" outlineLevel="0" collapsed="false">
      <c r="A25" s="93" t="n">
        <v>8</v>
      </c>
      <c r="B25" s="147" t="s">
        <v>84</v>
      </c>
      <c r="C25" s="95" t="n">
        <v>1993</v>
      </c>
      <c r="D25" s="94" t="s">
        <v>346</v>
      </c>
      <c r="E25" s="93"/>
      <c r="F25" s="93"/>
      <c r="G25" s="93"/>
      <c r="H25" s="93"/>
      <c r="I25" s="93"/>
      <c r="J25" s="93"/>
      <c r="K25" s="93"/>
      <c r="L25" s="95" t="n">
        <v>211596</v>
      </c>
      <c r="M25" s="93"/>
      <c r="N25" s="96"/>
      <c r="O25" s="97"/>
      <c r="P25" s="98"/>
      <c r="Q25" s="83"/>
    </row>
    <row r="26" customFormat="false" ht="15" hidden="false" customHeight="false" outlineLevel="0" collapsed="false">
      <c r="A26" s="93" t="n">
        <v>9</v>
      </c>
      <c r="B26" s="148" t="s">
        <v>347</v>
      </c>
      <c r="C26" s="41"/>
      <c r="D26" s="41"/>
      <c r="E26" s="93"/>
      <c r="F26" s="41"/>
      <c r="G26" s="41"/>
      <c r="H26" s="41"/>
      <c r="I26" s="41"/>
      <c r="J26" s="41"/>
      <c r="K26" s="41"/>
      <c r="L26" s="41" t="n">
        <v>194328</v>
      </c>
      <c r="M26" s="93"/>
      <c r="N26" s="96"/>
      <c r="O26" s="97"/>
      <c r="P26" s="98"/>
      <c r="Q26" s="83"/>
    </row>
    <row r="27" customFormat="false" ht="39" hidden="false" customHeight="true" outlineLevel="0" collapsed="false">
      <c r="A27" s="93"/>
      <c r="B27" s="147"/>
      <c r="C27" s="95"/>
      <c r="D27" s="93"/>
      <c r="E27" s="93"/>
      <c r="F27" s="93"/>
      <c r="G27" s="93"/>
      <c r="H27" s="93"/>
      <c r="I27" s="93"/>
      <c r="J27" s="93"/>
      <c r="K27" s="93"/>
      <c r="L27" s="99" t="n">
        <f aca="false">SUM(L17:L26)</f>
        <v>3581271</v>
      </c>
      <c r="M27" s="93"/>
      <c r="N27" s="96"/>
      <c r="O27" s="97"/>
      <c r="P27" s="98"/>
      <c r="Q27" s="83"/>
    </row>
    <row r="28" customFormat="false" ht="39" hidden="false" customHeight="true" outlineLevel="0" collapsed="false">
      <c r="A28" s="93"/>
      <c r="B28" s="147"/>
      <c r="C28" s="100" t="s">
        <v>326</v>
      </c>
      <c r="D28" s="100"/>
      <c r="E28" s="100"/>
      <c r="F28" s="100"/>
      <c r="G28" s="100"/>
      <c r="H28" s="100"/>
      <c r="I28" s="100"/>
      <c r="J28" s="100"/>
      <c r="K28" s="100"/>
      <c r="L28" s="100"/>
      <c r="M28" s="93"/>
      <c r="N28" s="96"/>
      <c r="O28" s="97"/>
      <c r="P28" s="98"/>
      <c r="Q28" s="83"/>
    </row>
    <row r="29" customFormat="false" ht="19.4" hidden="false" customHeight="false" outlineLevel="0" collapsed="false">
      <c r="A29" s="93" t="n">
        <v>10</v>
      </c>
      <c r="B29" s="147" t="s">
        <v>87</v>
      </c>
      <c r="C29" s="95" t="n">
        <v>1968</v>
      </c>
      <c r="D29" s="94" t="s">
        <v>73</v>
      </c>
      <c r="E29" s="93"/>
      <c r="F29" s="94" t="s">
        <v>88</v>
      </c>
      <c r="G29" s="93"/>
      <c r="H29" s="93"/>
      <c r="I29" s="94" t="s">
        <v>66</v>
      </c>
      <c r="J29" s="93"/>
      <c r="K29" s="93"/>
      <c r="L29" s="95" t="n">
        <v>74771</v>
      </c>
      <c r="M29" s="93"/>
      <c r="N29" s="96"/>
      <c r="O29" s="97"/>
      <c r="P29" s="98"/>
      <c r="Q29" s="83"/>
    </row>
    <row r="30" customFormat="false" ht="19.4" hidden="false" customHeight="false" outlineLevel="0" collapsed="false">
      <c r="A30" s="93" t="n">
        <v>11</v>
      </c>
      <c r="B30" s="147" t="s">
        <v>90</v>
      </c>
      <c r="C30" s="95" t="n">
        <v>1960</v>
      </c>
      <c r="D30" s="94" t="s">
        <v>73</v>
      </c>
      <c r="E30" s="93"/>
      <c r="F30" s="94" t="s">
        <v>88</v>
      </c>
      <c r="G30" s="93"/>
      <c r="H30" s="93"/>
      <c r="I30" s="94" t="s">
        <v>66</v>
      </c>
      <c r="J30" s="93"/>
      <c r="K30" s="93"/>
      <c r="L30" s="95" t="n">
        <v>59147</v>
      </c>
      <c r="M30" s="93"/>
      <c r="N30" s="96"/>
      <c r="O30" s="97"/>
      <c r="P30" s="98"/>
      <c r="Q30" s="83"/>
    </row>
    <row r="31" customFormat="false" ht="19.4" hidden="false" customHeight="false" outlineLevel="0" collapsed="false">
      <c r="A31" s="93" t="n">
        <v>12</v>
      </c>
      <c r="B31" s="147" t="s">
        <v>91</v>
      </c>
      <c r="C31" s="95" t="n">
        <v>1963</v>
      </c>
      <c r="D31" s="94" t="s">
        <v>73</v>
      </c>
      <c r="E31" s="93"/>
      <c r="F31" s="94" t="s">
        <v>88</v>
      </c>
      <c r="G31" s="93"/>
      <c r="H31" s="93"/>
      <c r="I31" s="94" t="s">
        <v>66</v>
      </c>
      <c r="J31" s="93"/>
      <c r="K31" s="93"/>
      <c r="L31" s="95" t="n">
        <v>33809</v>
      </c>
      <c r="M31" s="93"/>
      <c r="N31" s="96"/>
      <c r="O31" s="97"/>
      <c r="P31" s="98"/>
      <c r="Q31" s="83"/>
    </row>
    <row r="32" customFormat="false" ht="19.4" hidden="false" customHeight="false" outlineLevel="0" collapsed="false">
      <c r="A32" s="93" t="n">
        <v>13</v>
      </c>
      <c r="B32" s="147" t="s">
        <v>92</v>
      </c>
      <c r="C32" s="95" t="n">
        <v>1950</v>
      </c>
      <c r="D32" s="94" t="s">
        <v>73</v>
      </c>
      <c r="E32" s="93"/>
      <c r="F32" s="94" t="s">
        <v>88</v>
      </c>
      <c r="G32" s="93"/>
      <c r="H32" s="93"/>
      <c r="I32" s="94" t="s">
        <v>66</v>
      </c>
      <c r="J32" s="93" t="n">
        <v>90.5</v>
      </c>
      <c r="K32" s="93" t="n">
        <v>65.3</v>
      </c>
      <c r="L32" s="95" t="n">
        <v>1074691</v>
      </c>
      <c r="M32" s="93"/>
      <c r="N32" s="96"/>
      <c r="O32" s="97"/>
      <c r="P32" s="86"/>
      <c r="Q32" s="83"/>
    </row>
    <row r="33" customFormat="false" ht="19.4" hidden="false" customHeight="false" outlineLevel="0" collapsed="false">
      <c r="A33" s="93" t="n">
        <v>14</v>
      </c>
      <c r="B33" s="147" t="s">
        <v>95</v>
      </c>
      <c r="C33" s="95" t="n">
        <v>1990</v>
      </c>
      <c r="D33" s="94" t="s">
        <v>96</v>
      </c>
      <c r="E33" s="93"/>
      <c r="F33" s="94" t="s">
        <v>88</v>
      </c>
      <c r="G33" s="93"/>
      <c r="H33" s="93"/>
      <c r="I33" s="94" t="s">
        <v>66</v>
      </c>
      <c r="J33" s="93"/>
      <c r="K33" s="93"/>
      <c r="L33" s="95" t="n">
        <v>400595</v>
      </c>
      <c r="M33" s="93"/>
      <c r="N33" s="96"/>
      <c r="O33" s="97"/>
      <c r="P33" s="98"/>
      <c r="Q33" s="83"/>
    </row>
    <row r="34" customFormat="false" ht="31.5" hidden="false" customHeight="true" outlineLevel="0" collapsed="false">
      <c r="A34" s="40"/>
      <c r="B34" s="148"/>
      <c r="C34" s="41"/>
      <c r="D34" s="41"/>
      <c r="E34" s="41"/>
      <c r="F34" s="41"/>
      <c r="G34" s="41"/>
      <c r="H34" s="41"/>
      <c r="I34" s="41"/>
      <c r="J34" s="41"/>
      <c r="K34" s="41"/>
      <c r="L34" s="101" t="n">
        <f aca="false">SUM(L29:L33)</f>
        <v>1643013</v>
      </c>
      <c r="M34" s="43"/>
      <c r="N34" s="102"/>
      <c r="O34" s="103"/>
      <c r="P34" s="83"/>
      <c r="Q34" s="83"/>
    </row>
    <row r="35" customFormat="false" ht="15" hidden="true" customHeight="false" outlineLevel="0" collapsed="false">
      <c r="A35" s="40"/>
      <c r="B35" s="148"/>
      <c r="C35" s="43"/>
      <c r="D35" s="43"/>
      <c r="E35" s="43"/>
      <c r="F35" s="43"/>
      <c r="G35" s="43"/>
      <c r="H35" s="43"/>
      <c r="I35" s="43"/>
      <c r="J35" s="43"/>
      <c r="K35" s="43"/>
      <c r="L35" s="42"/>
      <c r="M35" s="43"/>
      <c r="N35" s="102"/>
      <c r="O35" s="83"/>
      <c r="P35" s="83"/>
      <c r="Q35" s="83"/>
    </row>
    <row r="36" customFormat="false" ht="15" hidden="false" customHeight="false" outlineLevel="0" collapsed="false">
      <c r="A36" s="40"/>
      <c r="B36" s="148"/>
      <c r="C36" s="43"/>
      <c r="D36" s="43"/>
      <c r="E36" s="43"/>
      <c r="F36" s="43"/>
      <c r="G36" s="43"/>
      <c r="H36" s="43"/>
      <c r="I36" s="43"/>
      <c r="J36" s="43"/>
      <c r="K36" s="43"/>
      <c r="L36" s="42"/>
      <c r="M36" s="43"/>
      <c r="N36" s="44"/>
      <c r="O36" s="83"/>
      <c r="P36" s="83"/>
      <c r="Q36" s="83"/>
    </row>
    <row r="37" customFormat="false" ht="15" hidden="false" customHeight="false" outlineLevel="0" collapsed="false">
      <c r="A37" s="149"/>
      <c r="B37" s="150"/>
      <c r="C37" s="120"/>
      <c r="D37" s="120"/>
      <c r="E37" s="120"/>
      <c r="F37" s="120"/>
      <c r="G37" s="120"/>
      <c r="H37" s="120"/>
      <c r="I37" s="120"/>
      <c r="J37" s="120"/>
      <c r="K37" s="120"/>
      <c r="L37" s="151"/>
      <c r="M37" s="120"/>
      <c r="N37" s="83"/>
      <c r="O37" s="83"/>
      <c r="P37" s="83"/>
      <c r="Q37" s="83"/>
    </row>
    <row r="38" customFormat="false" ht="15" hidden="false" customHeight="false" outlineLevel="0" collapsed="false">
      <c r="A38" s="149"/>
      <c r="B38" s="150"/>
      <c r="C38" s="120"/>
      <c r="D38" s="120"/>
      <c r="E38" s="120"/>
      <c r="F38" s="120"/>
      <c r="G38" s="120"/>
      <c r="H38" s="120"/>
      <c r="I38" s="120"/>
      <c r="J38" s="120"/>
      <c r="K38" s="120"/>
      <c r="L38" s="151"/>
      <c r="M38" s="120"/>
      <c r="N38" s="83"/>
      <c r="O38" s="83"/>
      <c r="P38" s="83"/>
      <c r="Q38" s="83"/>
    </row>
    <row r="39" customFormat="false" ht="15" hidden="false" customHeight="false" outlineLevel="0" collapsed="false">
      <c r="A39" s="149"/>
      <c r="B39" s="150"/>
      <c r="C39" s="120"/>
      <c r="D39" s="120"/>
      <c r="E39" s="120"/>
      <c r="F39" s="120"/>
      <c r="G39" s="120"/>
      <c r="H39" s="120"/>
      <c r="I39" s="120"/>
      <c r="J39" s="120"/>
      <c r="K39" s="120"/>
      <c r="L39" s="151"/>
      <c r="M39" s="120"/>
      <c r="N39" s="83"/>
      <c r="O39" s="83"/>
      <c r="P39" s="83"/>
      <c r="Q39" s="83"/>
    </row>
    <row r="40" customFormat="false" ht="15" hidden="false" customHeight="false" outlineLevel="0" collapsed="false">
      <c r="A40" s="5"/>
      <c r="B40" s="12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customFormat="false" ht="15" hidden="false" customHeight="false" outlineLevel="0" collapsed="false">
      <c r="A41" s="4" t="s">
        <v>98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customFormat="false" ht="15" hidden="false" customHeight="false" outlineLevel="0" collapsed="false">
      <c r="A42" s="7"/>
      <c r="B42" s="12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customFormat="false" ht="15" hidden="false" customHeight="false" outlineLevel="0" collapsed="false">
      <c r="A43" s="8" t="s">
        <v>9</v>
      </c>
      <c r="B43" s="127" t="s">
        <v>10</v>
      </c>
      <c r="C43" s="128" t="s">
        <v>11</v>
      </c>
      <c r="D43" s="128" t="s">
        <v>12</v>
      </c>
      <c r="E43" s="128" t="s">
        <v>99</v>
      </c>
      <c r="F43" s="128" t="s">
        <v>14</v>
      </c>
      <c r="G43" s="128" t="s">
        <v>100</v>
      </c>
      <c r="H43" s="128" t="s">
        <v>20</v>
      </c>
      <c r="I43" s="128" t="s">
        <v>21</v>
      </c>
      <c r="J43" s="152" t="s">
        <v>101</v>
      </c>
      <c r="K43" s="97"/>
      <c r="L43" s="91"/>
      <c r="M43" s="91"/>
      <c r="N43" s="86"/>
    </row>
    <row r="44" customFormat="false" ht="15" hidden="false" customHeight="false" outlineLevel="0" collapsed="false">
      <c r="A44" s="153" t="s">
        <v>104</v>
      </c>
      <c r="B44" s="131" t="s">
        <v>25</v>
      </c>
      <c r="C44" s="132" t="s">
        <v>26</v>
      </c>
      <c r="D44" s="132" t="s">
        <v>27</v>
      </c>
      <c r="E44" s="132" t="s">
        <v>105</v>
      </c>
      <c r="F44" s="132" t="s">
        <v>29</v>
      </c>
      <c r="G44" s="132" t="s">
        <v>106</v>
      </c>
      <c r="H44" s="132" t="s">
        <v>107</v>
      </c>
      <c r="I44" s="132" t="s">
        <v>35</v>
      </c>
      <c r="J44" s="154" t="s">
        <v>108</v>
      </c>
      <c r="K44" s="97"/>
      <c r="L44" s="91"/>
      <c r="M44" s="91"/>
      <c r="N44" s="86"/>
    </row>
    <row r="45" customFormat="false" ht="15" hidden="false" customHeight="false" outlineLevel="0" collapsed="false">
      <c r="A45" s="155"/>
      <c r="B45" s="131" t="s">
        <v>110</v>
      </c>
      <c r="C45" s="132" t="s">
        <v>40</v>
      </c>
      <c r="D45" s="132" t="s">
        <v>41</v>
      </c>
      <c r="E45" s="132" t="s">
        <v>42</v>
      </c>
      <c r="F45" s="132" t="s">
        <v>39</v>
      </c>
      <c r="G45" s="132" t="s">
        <v>111</v>
      </c>
      <c r="H45" s="132" t="s">
        <v>112</v>
      </c>
      <c r="I45" s="132" t="s">
        <v>47</v>
      </c>
      <c r="J45" s="156"/>
      <c r="K45" s="97"/>
      <c r="L45" s="91"/>
      <c r="M45" s="91"/>
      <c r="N45" s="88"/>
    </row>
    <row r="46" customFormat="false" ht="15" hidden="false" customHeight="false" outlineLevel="0" collapsed="false">
      <c r="A46" s="155"/>
      <c r="B46" s="135"/>
      <c r="C46" s="136"/>
      <c r="D46" s="136"/>
      <c r="E46" s="132" t="s">
        <v>51</v>
      </c>
      <c r="F46" s="132" t="s">
        <v>52</v>
      </c>
      <c r="G46" s="136"/>
      <c r="H46" s="132" t="s">
        <v>114</v>
      </c>
      <c r="I46" s="132" t="s">
        <v>54</v>
      </c>
      <c r="J46" s="156"/>
      <c r="K46" s="97"/>
      <c r="L46" s="91"/>
      <c r="M46" s="106"/>
      <c r="N46" s="88"/>
    </row>
    <row r="47" customFormat="false" ht="15" hidden="false" customHeight="false" outlineLevel="0" collapsed="false">
      <c r="A47" s="155"/>
      <c r="B47" s="135"/>
      <c r="C47" s="136"/>
      <c r="D47" s="136"/>
      <c r="E47" s="132" t="s">
        <v>58</v>
      </c>
      <c r="F47" s="136"/>
      <c r="G47" s="136"/>
      <c r="H47" s="136"/>
      <c r="I47" s="136"/>
      <c r="J47" s="156"/>
      <c r="K47" s="97"/>
      <c r="L47" s="106"/>
      <c r="M47" s="106"/>
      <c r="N47" s="88"/>
    </row>
    <row r="48" customFormat="false" ht="15" hidden="false" customHeight="false" outlineLevel="0" collapsed="false">
      <c r="A48" s="47"/>
      <c r="B48" s="157"/>
      <c r="C48" s="13"/>
      <c r="D48" s="13"/>
      <c r="E48" s="132" t="s">
        <v>28</v>
      </c>
      <c r="F48" s="13"/>
      <c r="G48" s="13"/>
      <c r="H48" s="13"/>
      <c r="I48" s="13"/>
      <c r="J48" s="106"/>
      <c r="K48" s="107"/>
      <c r="L48" s="106"/>
      <c r="M48" s="106"/>
      <c r="N48" s="88"/>
    </row>
    <row r="49" customFormat="false" ht="15" hidden="false" customHeight="true" outlineLevel="0" collapsed="false">
      <c r="A49" s="93"/>
      <c r="B49" s="100" t="s">
        <v>327</v>
      </c>
      <c r="C49" s="100"/>
      <c r="D49" s="100"/>
      <c r="E49" s="100"/>
      <c r="F49" s="100"/>
      <c r="G49" s="100"/>
      <c r="H49" s="100"/>
      <c r="I49" s="100"/>
      <c r="J49" s="108"/>
      <c r="K49" s="97"/>
      <c r="L49" s="91"/>
      <c r="M49" s="91"/>
      <c r="N49" s="86"/>
    </row>
    <row r="50" customFormat="false" ht="15" hidden="false" customHeight="false" outlineLevel="0" collapsed="false">
      <c r="A50" s="93" t="n">
        <v>15</v>
      </c>
      <c r="B50" s="147" t="s">
        <v>147</v>
      </c>
      <c r="C50" s="95" t="n">
        <v>1978</v>
      </c>
      <c r="D50" s="94" t="s">
        <v>348</v>
      </c>
      <c r="E50" s="93"/>
      <c r="F50" s="93"/>
      <c r="G50" s="93"/>
      <c r="H50" s="95" t="n">
        <v>7787</v>
      </c>
      <c r="I50" s="109"/>
      <c r="J50" s="108"/>
      <c r="K50" s="97"/>
      <c r="L50" s="110"/>
      <c r="M50" s="91"/>
      <c r="N50" s="86"/>
    </row>
    <row r="51" customFormat="false" ht="15" hidden="false" customHeight="false" outlineLevel="0" collapsed="false">
      <c r="A51" s="93" t="n">
        <v>16</v>
      </c>
      <c r="B51" s="147" t="s">
        <v>126</v>
      </c>
      <c r="C51" s="95" t="n">
        <v>1985</v>
      </c>
      <c r="D51" s="94" t="s">
        <v>349</v>
      </c>
      <c r="E51" s="93"/>
      <c r="F51" s="93"/>
      <c r="G51" s="93" t="n">
        <v>285</v>
      </c>
      <c r="H51" s="95" t="n">
        <v>47637</v>
      </c>
      <c r="I51" s="109"/>
      <c r="J51" s="108"/>
      <c r="K51" s="97"/>
      <c r="L51" s="110"/>
      <c r="M51" s="91"/>
      <c r="N51" s="111"/>
    </row>
    <row r="52" customFormat="false" ht="15" hidden="false" customHeight="false" outlineLevel="0" collapsed="false">
      <c r="A52" s="93" t="n">
        <v>17</v>
      </c>
      <c r="B52" s="147" t="s">
        <v>120</v>
      </c>
      <c r="C52" s="95" t="n">
        <v>1985</v>
      </c>
      <c r="D52" s="94" t="s">
        <v>350</v>
      </c>
      <c r="E52" s="93"/>
      <c r="F52" s="93"/>
      <c r="G52" s="93" t="n">
        <v>550</v>
      </c>
      <c r="H52" s="95" t="n">
        <v>91932</v>
      </c>
      <c r="I52" s="109"/>
      <c r="J52" s="108"/>
      <c r="K52" s="97"/>
      <c r="L52" s="110"/>
      <c r="M52" s="91"/>
      <c r="N52" s="111"/>
    </row>
    <row r="53" customFormat="false" ht="19.4" hidden="false" customHeight="false" outlineLevel="0" collapsed="false">
      <c r="A53" s="93" t="n">
        <v>18</v>
      </c>
      <c r="B53" s="147" t="s">
        <v>154</v>
      </c>
      <c r="C53" s="95" t="n">
        <v>1985</v>
      </c>
      <c r="D53" s="94" t="s">
        <v>351</v>
      </c>
      <c r="E53" s="93"/>
      <c r="F53" s="93"/>
      <c r="G53" s="93"/>
      <c r="H53" s="95" t="n">
        <v>16225</v>
      </c>
      <c r="I53" s="109"/>
      <c r="J53" s="108"/>
      <c r="K53" s="97"/>
      <c r="L53" s="110"/>
      <c r="M53" s="91"/>
      <c r="N53" s="86"/>
    </row>
    <row r="54" customFormat="false" ht="19.4" hidden="false" customHeight="false" outlineLevel="0" collapsed="false">
      <c r="A54" s="93" t="n">
        <v>19</v>
      </c>
      <c r="B54" s="147" t="s">
        <v>154</v>
      </c>
      <c r="C54" s="95" t="n">
        <v>1985</v>
      </c>
      <c r="D54" s="94" t="s">
        <v>352</v>
      </c>
      <c r="E54" s="93"/>
      <c r="F54" s="93"/>
      <c r="G54" s="93"/>
      <c r="H54" s="95" t="n">
        <v>16225</v>
      </c>
      <c r="I54" s="109"/>
      <c r="J54" s="108"/>
      <c r="K54" s="97"/>
      <c r="L54" s="110"/>
      <c r="M54" s="91"/>
      <c r="N54" s="86"/>
    </row>
    <row r="55" customFormat="false" ht="19.4" hidden="false" customHeight="false" outlineLevel="0" collapsed="false">
      <c r="A55" s="93" t="n">
        <v>20</v>
      </c>
      <c r="B55" s="147" t="s">
        <v>154</v>
      </c>
      <c r="C55" s="95" t="n">
        <v>1985</v>
      </c>
      <c r="D55" s="94" t="s">
        <v>353</v>
      </c>
      <c r="E55" s="93"/>
      <c r="F55" s="93"/>
      <c r="G55" s="93"/>
      <c r="H55" s="95" t="n">
        <v>16225</v>
      </c>
      <c r="I55" s="109"/>
      <c r="J55" s="108"/>
      <c r="K55" s="97"/>
      <c r="L55" s="110"/>
      <c r="M55" s="91"/>
      <c r="N55" s="86"/>
      <c r="O55" s="112" t="s">
        <v>328</v>
      </c>
    </row>
    <row r="56" customFormat="false" ht="15" hidden="false" customHeight="false" outlineLevel="0" collapsed="false">
      <c r="A56" s="93" t="n">
        <v>21</v>
      </c>
      <c r="B56" s="147" t="s">
        <v>154</v>
      </c>
      <c r="C56" s="95" t="n">
        <v>1985</v>
      </c>
      <c r="D56" s="94" t="s">
        <v>349</v>
      </c>
      <c r="E56" s="93"/>
      <c r="F56" s="93"/>
      <c r="G56" s="93"/>
      <c r="H56" s="95" t="n">
        <v>16225</v>
      </c>
      <c r="I56" s="109"/>
      <c r="J56" s="108"/>
      <c r="K56" s="97"/>
      <c r="L56" s="110"/>
      <c r="M56" s="91"/>
      <c r="N56" s="86"/>
    </row>
    <row r="57" customFormat="false" ht="15" hidden="false" customHeight="false" outlineLevel="0" collapsed="false">
      <c r="A57" s="93" t="n">
        <v>22</v>
      </c>
      <c r="B57" s="147" t="s">
        <v>354</v>
      </c>
      <c r="C57" s="95" t="n">
        <v>2008</v>
      </c>
      <c r="D57" s="94" t="s">
        <v>348</v>
      </c>
      <c r="E57" s="93"/>
      <c r="F57" s="93"/>
      <c r="G57" s="93"/>
      <c r="H57" s="95" t="n">
        <v>94283</v>
      </c>
      <c r="I57" s="113" t="n">
        <v>31487</v>
      </c>
      <c r="J57" s="108"/>
      <c r="K57" s="97"/>
      <c r="L57" s="91"/>
      <c r="M57" s="91"/>
      <c r="N57" s="86"/>
      <c r="O57" s="0" t="n">
        <v>691</v>
      </c>
    </row>
    <row r="58" customFormat="false" ht="15" hidden="false" customHeight="false" outlineLevel="0" collapsed="false">
      <c r="A58" s="93" t="n">
        <v>23</v>
      </c>
      <c r="B58" s="147" t="s">
        <v>354</v>
      </c>
      <c r="C58" s="95" t="n">
        <v>2010</v>
      </c>
      <c r="D58" s="94" t="s">
        <v>355</v>
      </c>
      <c r="E58" s="93"/>
      <c r="F58" s="93"/>
      <c r="G58" s="93"/>
      <c r="H58" s="95" t="n">
        <v>207265</v>
      </c>
      <c r="I58" s="113" t="n">
        <v>137927.8</v>
      </c>
      <c r="J58" s="108"/>
      <c r="K58" s="97"/>
      <c r="L58" s="91"/>
      <c r="M58" s="91"/>
      <c r="N58" s="86"/>
      <c r="O58" s="0" t="n">
        <v>314</v>
      </c>
    </row>
    <row r="59" customFormat="false" ht="17.25" hidden="false" customHeight="true" outlineLevel="0" collapsed="false">
      <c r="A59" s="93" t="n">
        <v>24</v>
      </c>
      <c r="B59" s="158" t="s">
        <v>354</v>
      </c>
      <c r="C59" s="95" t="n">
        <v>2013</v>
      </c>
      <c r="D59" s="159" t="s">
        <v>348</v>
      </c>
      <c r="E59" s="93"/>
      <c r="F59" s="93"/>
      <c r="G59" s="95"/>
      <c r="H59" s="95" t="n">
        <v>203481</v>
      </c>
      <c r="I59" s="113" t="n">
        <v>144483</v>
      </c>
      <c r="J59" s="108"/>
      <c r="K59" s="97"/>
      <c r="L59" s="91"/>
      <c r="M59" s="91"/>
      <c r="N59" s="86"/>
    </row>
    <row r="60" customFormat="false" ht="20.4" hidden="false" customHeight="true" outlineLevel="0" collapsed="false">
      <c r="A60" s="93" t="n">
        <v>25</v>
      </c>
      <c r="B60" s="158" t="s">
        <v>354</v>
      </c>
      <c r="C60" s="95" t="n">
        <v>2013</v>
      </c>
      <c r="D60" s="114" t="s">
        <v>135</v>
      </c>
      <c r="E60" s="93"/>
      <c r="F60" s="93"/>
      <c r="G60" s="95"/>
      <c r="H60" s="95" t="n">
        <v>266416</v>
      </c>
      <c r="I60" s="113" t="n">
        <v>189160</v>
      </c>
      <c r="J60" s="108"/>
      <c r="K60" s="97"/>
      <c r="L60" s="91"/>
      <c r="M60" s="91"/>
      <c r="N60" s="86"/>
    </row>
    <row r="61" customFormat="false" ht="15" hidden="false" customHeight="false" outlineLevel="0" collapsed="false">
      <c r="A61" s="93" t="n">
        <v>26</v>
      </c>
      <c r="B61" s="147" t="s">
        <v>182</v>
      </c>
      <c r="C61" s="95" t="n">
        <v>1987</v>
      </c>
      <c r="D61" s="94" t="s">
        <v>348</v>
      </c>
      <c r="E61" s="93"/>
      <c r="F61" s="93"/>
      <c r="G61" s="95"/>
      <c r="H61" s="95" t="n">
        <v>20702</v>
      </c>
      <c r="I61" s="113"/>
      <c r="J61" s="108"/>
      <c r="K61" s="97"/>
      <c r="L61" s="110"/>
      <c r="M61" s="91"/>
      <c r="N61" s="86"/>
    </row>
    <row r="62" customFormat="false" ht="15" hidden="false" customHeight="false" outlineLevel="0" collapsed="false">
      <c r="A62" s="93" t="n">
        <v>27</v>
      </c>
      <c r="B62" s="147" t="s">
        <v>183</v>
      </c>
      <c r="C62" s="95" t="n">
        <v>1983</v>
      </c>
      <c r="D62" s="94" t="s">
        <v>81</v>
      </c>
      <c r="E62" s="93"/>
      <c r="F62" s="93"/>
      <c r="G62" s="95"/>
      <c r="H62" s="95" t="n">
        <v>94632</v>
      </c>
      <c r="I62" s="113"/>
      <c r="J62" s="108"/>
      <c r="K62" s="97"/>
      <c r="L62" s="110"/>
      <c r="M62" s="91"/>
      <c r="N62" s="86"/>
    </row>
    <row r="63" customFormat="false" ht="15" hidden="false" customHeight="false" outlineLevel="0" collapsed="false">
      <c r="A63" s="93" t="n">
        <v>28</v>
      </c>
      <c r="B63" s="147" t="s">
        <v>184</v>
      </c>
      <c r="C63" s="95" t="n">
        <v>1950</v>
      </c>
      <c r="D63" s="94" t="s">
        <v>81</v>
      </c>
      <c r="E63" s="93"/>
      <c r="F63" s="93"/>
      <c r="G63" s="95"/>
      <c r="H63" s="95" t="n">
        <v>3086</v>
      </c>
      <c r="I63" s="113"/>
      <c r="J63" s="108"/>
      <c r="K63" s="97"/>
      <c r="L63" s="110"/>
      <c r="M63" s="91"/>
      <c r="N63" s="86"/>
    </row>
    <row r="64" customFormat="false" ht="15" hidden="false" customHeight="false" outlineLevel="0" collapsed="false">
      <c r="A64" s="93"/>
      <c r="B64" s="147"/>
      <c r="C64" s="95"/>
      <c r="D64" s="93"/>
      <c r="E64" s="93"/>
      <c r="F64" s="93"/>
      <c r="G64" s="95"/>
      <c r="H64" s="113" t="n">
        <f aca="false">H50+H51+H52+H53+H54+H55+H56+H57+H58+H59+H60+H61+H62+H63</f>
        <v>1102121</v>
      </c>
      <c r="I64" s="113" t="n">
        <f aca="false">SUM(I50:I63)</f>
        <v>503057.8</v>
      </c>
      <c r="J64" s="108"/>
      <c r="K64" s="97"/>
      <c r="L64" s="91"/>
      <c r="M64" s="91"/>
      <c r="N64" s="86"/>
    </row>
    <row r="65" customFormat="false" ht="15" hidden="false" customHeight="false" outlineLevel="0" collapsed="false">
      <c r="A65" s="7"/>
      <c r="B65" s="12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customFormat="false" ht="15" hidden="false" customHeight="false" outlineLevel="0" collapsed="false">
      <c r="A66" s="2"/>
      <c r="B66" s="12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customFormat="false" ht="15" hidden="false" customHeight="false" outlineLevel="0" collapsed="false">
      <c r="A67" s="4" t="s">
        <v>255</v>
      </c>
      <c r="B67" s="4"/>
      <c r="C67" s="4"/>
      <c r="D67" s="4"/>
      <c r="E67" s="4"/>
      <c r="F67" s="3"/>
      <c r="G67" s="3"/>
      <c r="H67" s="3"/>
      <c r="I67" s="3"/>
      <c r="J67" s="3"/>
      <c r="K67" s="3"/>
      <c r="L67" s="3"/>
      <c r="M67" s="3"/>
    </row>
    <row r="68" customFormat="false" ht="15" hidden="false" customHeight="false" outlineLevel="0" collapsed="false">
      <c r="A68" s="7"/>
      <c r="B68" s="12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customFormat="false" ht="15" hidden="false" customHeight="true" outlineLevel="0" collapsed="false">
      <c r="A69" s="45" t="s">
        <v>9</v>
      </c>
      <c r="B69" s="160" t="s">
        <v>256</v>
      </c>
      <c r="C69" s="9" t="s">
        <v>257</v>
      </c>
      <c r="D69" s="23" t="s">
        <v>258</v>
      </c>
      <c r="E69" s="23" t="s">
        <v>259</v>
      </c>
      <c r="F69" s="9" t="s">
        <v>102</v>
      </c>
      <c r="G69" s="9" t="s">
        <v>260</v>
      </c>
      <c r="H69" s="9" t="s">
        <v>261</v>
      </c>
      <c r="I69" s="104" t="s">
        <v>262</v>
      </c>
      <c r="J69" s="97"/>
      <c r="K69" s="91"/>
      <c r="L69" s="91"/>
      <c r="M69" s="3"/>
    </row>
    <row r="70" customFormat="false" ht="15" hidden="false" customHeight="false" outlineLevel="0" collapsed="false">
      <c r="A70" s="46" t="s">
        <v>104</v>
      </c>
      <c r="B70" s="161" t="s">
        <v>266</v>
      </c>
      <c r="C70" s="11" t="s">
        <v>267</v>
      </c>
      <c r="D70" s="23"/>
      <c r="E70" s="23"/>
      <c r="F70" s="11" t="s">
        <v>268</v>
      </c>
      <c r="G70" s="11" t="s">
        <v>269</v>
      </c>
      <c r="H70" s="11" t="s">
        <v>269</v>
      </c>
      <c r="I70" s="105" t="s">
        <v>270</v>
      </c>
      <c r="J70" s="97"/>
      <c r="K70" s="91"/>
      <c r="L70" s="91"/>
      <c r="M70" s="3"/>
    </row>
    <row r="71" customFormat="false" ht="15" hidden="false" customHeight="false" outlineLevel="0" collapsed="false">
      <c r="A71" s="47"/>
      <c r="B71" s="157"/>
      <c r="C71" s="13"/>
      <c r="D71" s="23"/>
      <c r="E71" s="23"/>
      <c r="F71" s="13"/>
      <c r="G71" s="13"/>
      <c r="H71" s="13"/>
      <c r="I71" s="106"/>
      <c r="J71" s="97"/>
      <c r="K71" s="91"/>
      <c r="L71" s="106"/>
      <c r="M71" s="3"/>
    </row>
    <row r="72" customFormat="false" ht="15" hidden="false" customHeight="false" outlineLevel="0" collapsed="false">
      <c r="A72" s="15"/>
      <c r="B72" s="139"/>
      <c r="C72" s="16"/>
      <c r="D72" s="23"/>
      <c r="E72" s="23"/>
      <c r="F72" s="16"/>
      <c r="G72" s="16"/>
      <c r="H72" s="16"/>
      <c r="I72" s="115"/>
      <c r="J72" s="97"/>
      <c r="K72" s="91"/>
      <c r="L72" s="106"/>
      <c r="M72" s="3"/>
    </row>
    <row r="73" customFormat="false" ht="15" hidden="false" customHeight="false" outlineLevel="0" collapsed="false">
      <c r="A73" s="142"/>
      <c r="B73" s="143" t="n">
        <v>2</v>
      </c>
      <c r="C73" s="144" t="n">
        <v>3</v>
      </c>
      <c r="D73" s="144" t="n">
        <v>4</v>
      </c>
      <c r="E73" s="144" t="n">
        <v>5</v>
      </c>
      <c r="F73" s="144" t="n">
        <v>6</v>
      </c>
      <c r="G73" s="144" t="n">
        <v>7</v>
      </c>
      <c r="H73" s="144" t="n">
        <v>8</v>
      </c>
      <c r="I73" s="162" t="n">
        <v>9</v>
      </c>
      <c r="J73" s="97"/>
      <c r="K73" s="91"/>
      <c r="L73" s="91"/>
      <c r="M73" s="3"/>
    </row>
    <row r="74" customFormat="false" ht="15" hidden="false" customHeight="true" outlineLevel="0" collapsed="false">
      <c r="A74" s="91"/>
      <c r="B74" s="92" t="s">
        <v>329</v>
      </c>
      <c r="C74" s="92"/>
      <c r="D74" s="92"/>
      <c r="E74" s="92"/>
      <c r="F74" s="92"/>
      <c r="G74" s="92"/>
      <c r="H74" s="92"/>
      <c r="I74" s="91"/>
      <c r="J74" s="97"/>
      <c r="K74" s="91"/>
      <c r="L74" s="91"/>
      <c r="M74" s="3"/>
    </row>
    <row r="75" customFormat="false" ht="15" hidden="false" customHeight="false" outlineLevel="0" collapsed="false">
      <c r="A75" s="93" t="n">
        <v>29</v>
      </c>
      <c r="B75" s="147" t="s">
        <v>275</v>
      </c>
      <c r="C75" s="95" t="n">
        <v>2005</v>
      </c>
      <c r="D75" s="93" t="n">
        <v>101510004</v>
      </c>
      <c r="E75" s="116" t="s">
        <v>276</v>
      </c>
      <c r="F75" s="93"/>
      <c r="G75" s="95" t="n">
        <v>138240</v>
      </c>
      <c r="H75" s="95"/>
      <c r="I75" s="108"/>
      <c r="J75" s="97"/>
      <c r="K75" s="91"/>
      <c r="L75" s="91"/>
      <c r="M75" s="3"/>
    </row>
    <row r="76" customFormat="false" ht="15" hidden="false" customHeight="false" outlineLevel="0" collapsed="false">
      <c r="A76" s="93" t="n">
        <v>30</v>
      </c>
      <c r="B76" s="147" t="s">
        <v>277</v>
      </c>
      <c r="C76" s="95" t="n">
        <v>2009</v>
      </c>
      <c r="D76" s="93" t="n">
        <v>101510005</v>
      </c>
      <c r="E76" s="93"/>
      <c r="F76" s="93"/>
      <c r="G76" s="95" t="n">
        <v>70000</v>
      </c>
      <c r="H76" s="93"/>
      <c r="I76" s="108"/>
      <c r="J76" s="97"/>
      <c r="K76" s="91"/>
      <c r="L76" s="91"/>
      <c r="M76" s="3"/>
    </row>
    <row r="77" customFormat="false" ht="15" hidden="false" customHeight="false" outlineLevel="0" collapsed="false">
      <c r="A77" s="93"/>
      <c r="B77" s="147"/>
      <c r="C77" s="95"/>
      <c r="D77" s="93"/>
      <c r="E77" s="93"/>
      <c r="F77" s="93"/>
      <c r="G77" s="99" t="n">
        <f aca="false">SUM(G75:G76)</f>
        <v>208240</v>
      </c>
      <c r="H77" s="93"/>
      <c r="I77" s="108"/>
      <c r="J77" s="97"/>
      <c r="K77" s="91"/>
      <c r="L77" s="91"/>
      <c r="M77" s="3"/>
    </row>
    <row r="78" customFormat="false" ht="15" hidden="false" customHeight="true" outlineLevel="0" collapsed="false">
      <c r="A78" s="163" t="s">
        <v>330</v>
      </c>
      <c r="B78" s="163"/>
      <c r="C78" s="163"/>
      <c r="D78" s="163"/>
      <c r="E78" s="163"/>
      <c r="F78" s="163"/>
      <c r="G78" s="163"/>
      <c r="H78" s="163"/>
      <c r="I78" s="163"/>
      <c r="J78" s="97"/>
      <c r="K78" s="91"/>
      <c r="L78" s="91"/>
      <c r="M78" s="3"/>
    </row>
    <row r="79" customFormat="false" ht="15" hidden="false" customHeight="false" outlineLevel="0" collapsed="false">
      <c r="A79" s="93" t="n">
        <v>31</v>
      </c>
      <c r="B79" s="147" t="s">
        <v>278</v>
      </c>
      <c r="C79" s="95" t="n">
        <v>2006</v>
      </c>
      <c r="D79" s="93" t="n">
        <v>101610001</v>
      </c>
      <c r="E79" s="93"/>
      <c r="F79" s="93"/>
      <c r="G79" s="95" t="n">
        <v>5763</v>
      </c>
      <c r="H79" s="93"/>
      <c r="I79" s="108"/>
      <c r="J79" s="97"/>
      <c r="K79" s="91"/>
      <c r="L79" s="91"/>
      <c r="M79" s="3"/>
    </row>
    <row r="80" customFormat="false" ht="15" hidden="false" customHeight="false" outlineLevel="0" collapsed="false">
      <c r="A80" s="93" t="n">
        <v>32</v>
      </c>
      <c r="B80" s="147" t="s">
        <v>279</v>
      </c>
      <c r="C80" s="95" t="n">
        <v>2006</v>
      </c>
      <c r="D80" s="93" t="n">
        <v>101610004</v>
      </c>
      <c r="E80" s="93"/>
      <c r="F80" s="93"/>
      <c r="G80" s="95" t="n">
        <v>4590</v>
      </c>
      <c r="H80" s="93"/>
      <c r="I80" s="108"/>
      <c r="J80" s="97"/>
      <c r="K80" s="91"/>
      <c r="L80" s="91"/>
      <c r="M80" s="3"/>
    </row>
    <row r="81" customFormat="false" ht="15" hidden="false" customHeight="false" outlineLevel="0" collapsed="false">
      <c r="A81" s="93" t="n">
        <v>33</v>
      </c>
      <c r="B81" s="147" t="s">
        <v>280</v>
      </c>
      <c r="C81" s="95" t="n">
        <v>2006</v>
      </c>
      <c r="D81" s="93" t="n">
        <v>101610005</v>
      </c>
      <c r="E81" s="93"/>
      <c r="F81" s="93"/>
      <c r="G81" s="95" t="n">
        <v>4590</v>
      </c>
      <c r="H81" s="93"/>
      <c r="I81" s="108"/>
      <c r="J81" s="97"/>
      <c r="K81" s="91"/>
      <c r="L81" s="91"/>
      <c r="M81" s="3"/>
    </row>
    <row r="82" customFormat="false" ht="15" hidden="false" customHeight="false" outlineLevel="0" collapsed="false">
      <c r="A82" s="93" t="n">
        <v>34</v>
      </c>
      <c r="B82" s="147" t="s">
        <v>280</v>
      </c>
      <c r="C82" s="95" t="n">
        <v>2006</v>
      </c>
      <c r="D82" s="93" t="n">
        <v>101610006</v>
      </c>
      <c r="E82" s="93"/>
      <c r="F82" s="93"/>
      <c r="G82" s="95" t="n">
        <v>4590</v>
      </c>
      <c r="H82" s="93"/>
      <c r="I82" s="108"/>
      <c r="J82" s="97"/>
      <c r="K82" s="91"/>
      <c r="L82" s="91"/>
      <c r="M82" s="3"/>
    </row>
    <row r="83" customFormat="false" ht="15" hidden="false" customHeight="false" outlineLevel="0" collapsed="false">
      <c r="A83" s="93" t="n">
        <v>35</v>
      </c>
      <c r="B83" s="147" t="s">
        <v>281</v>
      </c>
      <c r="C83" s="95" t="n">
        <v>2007</v>
      </c>
      <c r="D83" s="93" t="n">
        <v>101610007</v>
      </c>
      <c r="E83" s="93"/>
      <c r="F83" s="93"/>
      <c r="G83" s="95" t="n">
        <v>8500</v>
      </c>
      <c r="H83" s="93"/>
      <c r="I83" s="108"/>
      <c r="J83" s="97"/>
      <c r="K83" s="91"/>
      <c r="L83" s="91"/>
      <c r="M83" s="3"/>
    </row>
    <row r="84" customFormat="false" ht="15" hidden="false" customHeight="false" outlineLevel="0" collapsed="false">
      <c r="A84" s="93" t="n">
        <v>36</v>
      </c>
      <c r="B84" s="147" t="s">
        <v>282</v>
      </c>
      <c r="C84" s="117" t="n">
        <v>43960</v>
      </c>
      <c r="D84" s="93" t="n">
        <v>101610015</v>
      </c>
      <c r="E84" s="93"/>
      <c r="F84" s="93"/>
      <c r="G84" s="95" t="n">
        <v>8774</v>
      </c>
      <c r="H84" s="93"/>
      <c r="I84" s="108"/>
      <c r="J84" s="97"/>
      <c r="K84" s="91"/>
      <c r="L84" s="91"/>
      <c r="M84" s="3"/>
    </row>
    <row r="85" customFormat="false" ht="15" hidden="false" customHeight="false" outlineLevel="0" collapsed="false">
      <c r="A85" s="93" t="n">
        <v>37</v>
      </c>
      <c r="B85" s="147" t="s">
        <v>283</v>
      </c>
      <c r="C85" s="117" t="n">
        <v>44021</v>
      </c>
      <c r="D85" s="93" t="n">
        <v>101610018</v>
      </c>
      <c r="E85" s="93"/>
      <c r="F85" s="93"/>
      <c r="G85" s="95" t="n">
        <v>5050</v>
      </c>
      <c r="H85" s="93"/>
      <c r="I85" s="108"/>
      <c r="J85" s="97"/>
      <c r="K85" s="91"/>
      <c r="L85" s="91"/>
      <c r="M85" s="3"/>
    </row>
    <row r="86" customFormat="false" ht="15" hidden="false" customHeight="false" outlineLevel="0" collapsed="false">
      <c r="A86" s="93" t="n">
        <v>38</v>
      </c>
      <c r="B86" s="147" t="s">
        <v>284</v>
      </c>
      <c r="C86" s="117" t="n">
        <v>44055</v>
      </c>
      <c r="D86" s="93" t="n">
        <v>101610019</v>
      </c>
      <c r="E86" s="93"/>
      <c r="F86" s="93"/>
      <c r="G86" s="95" t="n">
        <v>7650</v>
      </c>
      <c r="H86" s="93"/>
      <c r="I86" s="108"/>
      <c r="J86" s="97"/>
      <c r="K86" s="91"/>
      <c r="L86" s="91"/>
      <c r="M86" s="3"/>
    </row>
    <row r="87" customFormat="false" ht="15" hidden="false" customHeight="false" outlineLevel="0" collapsed="false">
      <c r="A87" s="93" t="n">
        <v>39</v>
      </c>
      <c r="B87" s="147" t="s">
        <v>285</v>
      </c>
      <c r="C87" s="95" t="n">
        <v>2005</v>
      </c>
      <c r="D87" s="93" t="n">
        <v>101610021</v>
      </c>
      <c r="E87" s="93"/>
      <c r="F87" s="93"/>
      <c r="G87" s="95" t="n">
        <v>5778</v>
      </c>
      <c r="H87" s="93"/>
      <c r="I87" s="108"/>
      <c r="J87" s="97"/>
      <c r="K87" s="91"/>
      <c r="L87" s="91"/>
      <c r="M87" s="3"/>
    </row>
    <row r="88" customFormat="false" ht="15" hidden="false" customHeight="false" outlineLevel="0" collapsed="false">
      <c r="A88" s="93" t="n">
        <v>40</v>
      </c>
      <c r="B88" s="147" t="s">
        <v>286</v>
      </c>
      <c r="C88" s="95" t="n">
        <v>2005</v>
      </c>
      <c r="D88" s="93" t="n">
        <v>101610022</v>
      </c>
      <c r="E88" s="93"/>
      <c r="F88" s="93"/>
      <c r="G88" s="95" t="n">
        <v>7749</v>
      </c>
      <c r="H88" s="93"/>
      <c r="I88" s="108"/>
      <c r="J88" s="97"/>
      <c r="K88" s="91"/>
      <c r="L88" s="91"/>
      <c r="M88" s="3"/>
    </row>
    <row r="89" customFormat="false" ht="15" hidden="false" customHeight="false" outlineLevel="0" collapsed="false">
      <c r="A89" s="93" t="n">
        <v>41</v>
      </c>
      <c r="B89" s="147" t="s">
        <v>287</v>
      </c>
      <c r="C89" s="95" t="n">
        <v>2007</v>
      </c>
      <c r="D89" s="93" t="n">
        <v>101610024</v>
      </c>
      <c r="E89" s="93"/>
      <c r="F89" s="93"/>
      <c r="G89" s="95" t="n">
        <v>13700</v>
      </c>
      <c r="H89" s="93"/>
      <c r="I89" s="108"/>
      <c r="J89" s="97"/>
      <c r="K89" s="91"/>
      <c r="L89" s="91"/>
      <c r="M89" s="3"/>
    </row>
    <row r="90" customFormat="false" ht="15" hidden="false" customHeight="false" outlineLevel="0" collapsed="false">
      <c r="A90" s="93" t="n">
        <v>42</v>
      </c>
      <c r="B90" s="147" t="s">
        <v>283</v>
      </c>
      <c r="C90" s="95" t="n">
        <v>2007</v>
      </c>
      <c r="D90" s="93" t="n">
        <v>101610025</v>
      </c>
      <c r="E90" s="93"/>
      <c r="F90" s="93"/>
      <c r="G90" s="95" t="n">
        <v>4163</v>
      </c>
      <c r="H90" s="93"/>
      <c r="I90" s="108"/>
      <c r="J90" s="97"/>
      <c r="K90" s="91"/>
      <c r="L90" s="91"/>
      <c r="M90" s="3"/>
    </row>
    <row r="91" customFormat="false" ht="15" hidden="false" customHeight="false" outlineLevel="0" collapsed="false">
      <c r="A91" s="93" t="n">
        <v>43</v>
      </c>
      <c r="B91" s="147" t="s">
        <v>288</v>
      </c>
      <c r="C91" s="95" t="n">
        <v>2012</v>
      </c>
      <c r="D91" s="93" t="n">
        <v>101410065</v>
      </c>
      <c r="E91" s="93"/>
      <c r="F91" s="93"/>
      <c r="G91" s="95" t="n">
        <v>8670</v>
      </c>
      <c r="H91" s="93"/>
      <c r="I91" s="108"/>
      <c r="J91" s="97"/>
      <c r="K91" s="91"/>
      <c r="L91" s="91"/>
      <c r="M91" s="3"/>
    </row>
    <row r="92" customFormat="false" ht="15" hidden="false" customHeight="false" outlineLevel="0" collapsed="false">
      <c r="A92" s="93" t="n">
        <v>44</v>
      </c>
      <c r="B92" s="147" t="s">
        <v>289</v>
      </c>
      <c r="C92" s="95" t="n">
        <v>2017</v>
      </c>
      <c r="D92" s="93" t="n">
        <v>101610030</v>
      </c>
      <c r="E92" s="93"/>
      <c r="F92" s="93"/>
      <c r="G92" s="95" t="n">
        <v>4950</v>
      </c>
      <c r="H92" s="93"/>
      <c r="I92" s="108"/>
      <c r="J92" s="97"/>
      <c r="K92" s="91"/>
      <c r="L92" s="91"/>
      <c r="M92" s="3"/>
    </row>
    <row r="93" customFormat="false" ht="15" hidden="false" customHeight="false" outlineLevel="0" collapsed="false">
      <c r="A93" s="93" t="n">
        <v>45</v>
      </c>
      <c r="B93" s="147" t="s">
        <v>289</v>
      </c>
      <c r="C93" s="95" t="n">
        <v>2017</v>
      </c>
      <c r="D93" s="93" t="n">
        <v>101610031</v>
      </c>
      <c r="E93" s="93"/>
      <c r="F93" s="93"/>
      <c r="G93" s="95" t="n">
        <v>4950</v>
      </c>
      <c r="H93" s="95"/>
      <c r="I93" s="108"/>
      <c r="J93" s="97"/>
      <c r="K93" s="91"/>
      <c r="L93" s="91"/>
      <c r="M93" s="3"/>
    </row>
    <row r="94" customFormat="false" ht="15" hidden="false" customHeight="false" outlineLevel="0" collapsed="false">
      <c r="A94" s="93" t="n">
        <v>46</v>
      </c>
      <c r="B94" s="147" t="s">
        <v>289</v>
      </c>
      <c r="C94" s="95" t="n">
        <v>2017</v>
      </c>
      <c r="D94" s="93" t="n">
        <v>101610032</v>
      </c>
      <c r="E94" s="93"/>
      <c r="F94" s="93"/>
      <c r="G94" s="95" t="n">
        <v>4950</v>
      </c>
      <c r="H94" s="93"/>
      <c r="I94" s="108"/>
      <c r="J94" s="97"/>
      <c r="K94" s="91"/>
      <c r="L94" s="91"/>
      <c r="M94" s="3"/>
    </row>
    <row r="95" customFormat="false" ht="15" hidden="false" customHeight="false" outlineLevel="0" collapsed="false">
      <c r="A95" s="93" t="n">
        <v>47</v>
      </c>
      <c r="B95" s="147" t="s">
        <v>289</v>
      </c>
      <c r="C95" s="95" t="n">
        <v>2017</v>
      </c>
      <c r="D95" s="93" t="n">
        <v>101610033</v>
      </c>
      <c r="E95" s="93"/>
      <c r="F95" s="93"/>
      <c r="G95" s="95" t="n">
        <v>4950</v>
      </c>
      <c r="H95" s="93"/>
      <c r="I95" s="108"/>
      <c r="J95" s="97"/>
      <c r="K95" s="91"/>
      <c r="L95" s="91"/>
      <c r="M95" s="3"/>
    </row>
    <row r="96" customFormat="false" ht="15" hidden="false" customHeight="false" outlineLevel="0" collapsed="false">
      <c r="A96" s="93" t="n">
        <v>48</v>
      </c>
      <c r="B96" s="147" t="s">
        <v>289</v>
      </c>
      <c r="C96" s="95" t="n">
        <v>2017</v>
      </c>
      <c r="D96" s="93" t="n">
        <v>101610034</v>
      </c>
      <c r="E96" s="93"/>
      <c r="F96" s="93"/>
      <c r="G96" s="95" t="n">
        <v>4950</v>
      </c>
      <c r="H96" s="93"/>
      <c r="I96" s="108"/>
      <c r="J96" s="97"/>
      <c r="K96" s="91"/>
      <c r="L96" s="91"/>
      <c r="M96" s="3"/>
    </row>
    <row r="97" customFormat="false" ht="15" hidden="false" customHeight="false" outlineLevel="0" collapsed="false">
      <c r="A97" s="93" t="n">
        <v>49</v>
      </c>
      <c r="B97" s="147" t="s">
        <v>289</v>
      </c>
      <c r="C97" s="95" t="n">
        <v>2017</v>
      </c>
      <c r="D97" s="93" t="n">
        <v>101610035</v>
      </c>
      <c r="E97" s="93"/>
      <c r="F97" s="93"/>
      <c r="G97" s="95" t="n">
        <v>4950</v>
      </c>
      <c r="H97" s="93"/>
      <c r="I97" s="108"/>
      <c r="J97" s="97"/>
      <c r="K97" s="91"/>
      <c r="L97" s="91"/>
      <c r="M97" s="3"/>
    </row>
    <row r="98" customFormat="false" ht="15" hidden="false" customHeight="false" outlineLevel="0" collapsed="false">
      <c r="A98" s="93" t="n">
        <v>50</v>
      </c>
      <c r="B98" s="147" t="s">
        <v>290</v>
      </c>
      <c r="C98" s="95" t="n">
        <v>2017</v>
      </c>
      <c r="D98" s="93" t="n">
        <v>101610036</v>
      </c>
      <c r="E98" s="93"/>
      <c r="F98" s="93"/>
      <c r="G98" s="95" t="n">
        <v>5700</v>
      </c>
      <c r="H98" s="93"/>
      <c r="I98" s="108"/>
      <c r="J98" s="97"/>
      <c r="K98" s="91"/>
      <c r="L98" s="91"/>
      <c r="M98" s="3"/>
    </row>
    <row r="99" customFormat="false" ht="15" hidden="false" customHeight="false" outlineLevel="0" collapsed="false">
      <c r="A99" s="93" t="n">
        <v>51</v>
      </c>
      <c r="B99" s="147" t="s">
        <v>290</v>
      </c>
      <c r="C99" s="95" t="n">
        <v>2017</v>
      </c>
      <c r="D99" s="93" t="n">
        <v>101610037</v>
      </c>
      <c r="E99" s="93"/>
      <c r="F99" s="93"/>
      <c r="G99" s="95" t="n">
        <v>5700</v>
      </c>
      <c r="H99" s="95"/>
      <c r="I99" s="108"/>
      <c r="J99" s="97"/>
      <c r="K99" s="91"/>
      <c r="L99" s="91"/>
      <c r="M99" s="3"/>
    </row>
    <row r="100" customFormat="false" ht="15" hidden="false" customHeight="false" outlineLevel="0" collapsed="false">
      <c r="A100" s="93" t="n">
        <v>52</v>
      </c>
      <c r="B100" s="147" t="s">
        <v>290</v>
      </c>
      <c r="C100" s="95" t="n">
        <v>2017</v>
      </c>
      <c r="D100" s="93" t="n">
        <v>101610038</v>
      </c>
      <c r="E100" s="93"/>
      <c r="F100" s="93"/>
      <c r="G100" s="95" t="n">
        <v>5700</v>
      </c>
      <c r="H100" s="95"/>
      <c r="I100" s="108"/>
      <c r="J100" s="97"/>
      <c r="K100" s="91"/>
      <c r="L100" s="91"/>
      <c r="M100" s="3"/>
    </row>
    <row r="101" customFormat="false" ht="15" hidden="false" customHeight="false" outlineLevel="0" collapsed="false">
      <c r="A101" s="93" t="n">
        <v>53</v>
      </c>
      <c r="B101" s="147" t="s">
        <v>290</v>
      </c>
      <c r="C101" s="95" t="n">
        <v>2017</v>
      </c>
      <c r="D101" s="93" t="n">
        <v>101610039</v>
      </c>
      <c r="E101" s="93"/>
      <c r="F101" s="93"/>
      <c r="G101" s="95" t="n">
        <v>5700</v>
      </c>
      <c r="H101" s="95"/>
      <c r="I101" s="108"/>
      <c r="J101" s="97"/>
      <c r="K101" s="91"/>
      <c r="L101" s="91"/>
      <c r="M101" s="3"/>
    </row>
    <row r="102" customFormat="false" ht="15" hidden="false" customHeight="false" outlineLevel="0" collapsed="false">
      <c r="A102" s="93" t="n">
        <v>54</v>
      </c>
      <c r="B102" s="147" t="s">
        <v>291</v>
      </c>
      <c r="C102" s="95" t="n">
        <v>2017</v>
      </c>
      <c r="D102" s="93" t="n">
        <v>101610040</v>
      </c>
      <c r="E102" s="93"/>
      <c r="F102" s="93"/>
      <c r="G102" s="95" t="n">
        <v>3300</v>
      </c>
      <c r="H102" s="95"/>
      <c r="I102" s="108"/>
      <c r="J102" s="97"/>
      <c r="K102" s="91"/>
      <c r="L102" s="91"/>
      <c r="M102" s="3"/>
    </row>
    <row r="103" customFormat="false" ht="15" hidden="false" customHeight="false" outlineLevel="0" collapsed="false">
      <c r="A103" s="93" t="n">
        <v>55</v>
      </c>
      <c r="B103" s="147" t="s">
        <v>291</v>
      </c>
      <c r="C103" s="95" t="n">
        <v>2017</v>
      </c>
      <c r="D103" s="93" t="n">
        <v>101610041</v>
      </c>
      <c r="E103" s="93"/>
      <c r="F103" s="93"/>
      <c r="G103" s="95" t="n">
        <v>3300</v>
      </c>
      <c r="H103" s="95"/>
      <c r="I103" s="108"/>
      <c r="J103" s="97"/>
      <c r="K103" s="91"/>
      <c r="L103" s="91"/>
      <c r="M103" s="3"/>
    </row>
    <row r="104" customFormat="false" ht="15" hidden="false" customHeight="false" outlineLevel="0" collapsed="false">
      <c r="A104" s="93" t="n">
        <v>56</v>
      </c>
      <c r="B104" s="147" t="s">
        <v>291</v>
      </c>
      <c r="C104" s="95" t="n">
        <v>2017</v>
      </c>
      <c r="D104" s="93" t="n">
        <v>101610042</v>
      </c>
      <c r="E104" s="93"/>
      <c r="F104" s="93"/>
      <c r="G104" s="95" t="n">
        <v>3300</v>
      </c>
      <c r="H104" s="93"/>
      <c r="I104" s="108"/>
      <c r="J104" s="97"/>
      <c r="K104" s="91"/>
      <c r="L104" s="91"/>
      <c r="M104" s="3"/>
    </row>
    <row r="105" customFormat="false" ht="15" hidden="false" customHeight="false" outlineLevel="0" collapsed="false">
      <c r="A105" s="93" t="n">
        <v>57</v>
      </c>
      <c r="B105" s="147" t="s">
        <v>291</v>
      </c>
      <c r="C105" s="95" t="n">
        <v>2017</v>
      </c>
      <c r="D105" s="93" t="n">
        <v>101610043</v>
      </c>
      <c r="E105" s="93"/>
      <c r="F105" s="93"/>
      <c r="G105" s="95" t="n">
        <v>3300</v>
      </c>
      <c r="H105" s="93"/>
      <c r="I105" s="108"/>
      <c r="J105" s="97"/>
      <c r="K105" s="91"/>
      <c r="L105" s="91"/>
      <c r="M105" s="3"/>
    </row>
    <row r="106" customFormat="false" ht="18.85" hidden="false" customHeight="true" outlineLevel="0" collapsed="false">
      <c r="A106" s="93"/>
      <c r="B106" s="147"/>
      <c r="C106" s="95"/>
      <c r="D106" s="93"/>
      <c r="E106" s="93"/>
      <c r="F106" s="93"/>
      <c r="G106" s="99" t="n">
        <f aca="false">SUM(G79:G105)</f>
        <v>155267</v>
      </c>
      <c r="H106" s="93"/>
      <c r="I106" s="108"/>
      <c r="J106" s="97"/>
      <c r="K106" s="91"/>
      <c r="L106" s="91"/>
      <c r="M106" s="3"/>
    </row>
    <row r="107" customFormat="false" ht="22.75" hidden="false" customHeight="true" outlineLevel="0" collapsed="false">
      <c r="A107" s="93"/>
      <c r="B107" s="100" t="s">
        <v>331</v>
      </c>
      <c r="C107" s="100"/>
      <c r="D107" s="100"/>
      <c r="E107" s="100"/>
      <c r="F107" s="100"/>
      <c r="G107" s="100"/>
      <c r="H107" s="100"/>
      <c r="I107" s="108"/>
      <c r="J107" s="97"/>
      <c r="K107" s="91"/>
      <c r="L107" s="91"/>
      <c r="M107" s="3"/>
    </row>
    <row r="108" customFormat="false" ht="15" hidden="false" customHeight="false" outlineLevel="0" collapsed="false">
      <c r="A108" s="93" t="n">
        <v>58</v>
      </c>
      <c r="B108" s="147" t="s">
        <v>292</v>
      </c>
      <c r="C108" s="117" t="n">
        <v>43871</v>
      </c>
      <c r="D108" s="93" t="n">
        <v>101410012</v>
      </c>
      <c r="E108" s="93"/>
      <c r="F108" s="93"/>
      <c r="G108" s="95" t="n">
        <v>11362</v>
      </c>
      <c r="H108" s="93"/>
      <c r="I108" s="108"/>
      <c r="J108" s="97"/>
      <c r="K108" s="91"/>
      <c r="L108" s="91"/>
      <c r="M108" s="3"/>
    </row>
    <row r="109" customFormat="false" ht="15" hidden="false" customHeight="false" outlineLevel="0" collapsed="false">
      <c r="A109" s="93" t="n">
        <v>59</v>
      </c>
      <c r="B109" s="147" t="s">
        <v>293</v>
      </c>
      <c r="C109" s="117" t="n">
        <v>43994</v>
      </c>
      <c r="D109" s="93" t="n">
        <v>101410016</v>
      </c>
      <c r="E109" s="93"/>
      <c r="F109" s="93"/>
      <c r="G109" s="95" t="n">
        <v>4668</v>
      </c>
      <c r="H109" s="93"/>
      <c r="I109" s="108"/>
      <c r="J109" s="97"/>
      <c r="K109" s="91"/>
      <c r="L109" s="91"/>
      <c r="M109" s="3"/>
    </row>
    <row r="110" customFormat="false" ht="15" hidden="false" customHeight="false" outlineLevel="0" collapsed="false">
      <c r="A110" s="93" t="n">
        <v>60</v>
      </c>
      <c r="B110" s="147" t="s">
        <v>294</v>
      </c>
      <c r="C110" s="117" t="n">
        <v>43994</v>
      </c>
      <c r="D110" s="93" t="n">
        <v>101410018</v>
      </c>
      <c r="E110" s="93"/>
      <c r="F110" s="93"/>
      <c r="G110" s="95" t="n">
        <v>26735</v>
      </c>
      <c r="H110" s="93"/>
      <c r="I110" s="108"/>
      <c r="J110" s="97"/>
      <c r="K110" s="91"/>
      <c r="L110" s="91"/>
      <c r="M110" s="3"/>
    </row>
    <row r="111" customFormat="false" ht="15" hidden="false" customHeight="false" outlineLevel="0" collapsed="false">
      <c r="A111" s="93" t="n">
        <v>61</v>
      </c>
      <c r="B111" s="147" t="s">
        <v>292</v>
      </c>
      <c r="C111" s="117" t="n">
        <v>44024</v>
      </c>
      <c r="D111" s="93" t="n">
        <v>101410023</v>
      </c>
      <c r="E111" s="93"/>
      <c r="F111" s="93"/>
      <c r="G111" s="95" t="n">
        <v>7100</v>
      </c>
      <c r="H111" s="93"/>
      <c r="I111" s="108"/>
      <c r="J111" s="97"/>
      <c r="K111" s="91"/>
      <c r="L111" s="91"/>
      <c r="M111" s="3"/>
    </row>
    <row r="112" customFormat="false" ht="15" hidden="false" customHeight="false" outlineLevel="0" collapsed="false">
      <c r="A112" s="93" t="n">
        <v>62</v>
      </c>
      <c r="B112" s="147" t="s">
        <v>295</v>
      </c>
      <c r="C112" s="95" t="n">
        <v>2005</v>
      </c>
      <c r="D112" s="93" t="n">
        <v>101410025</v>
      </c>
      <c r="E112" s="93"/>
      <c r="F112" s="93"/>
      <c r="G112" s="95" t="n">
        <v>14832</v>
      </c>
      <c r="H112" s="93"/>
      <c r="I112" s="108"/>
      <c r="J112" s="97"/>
      <c r="K112" s="91"/>
      <c r="L112" s="91"/>
      <c r="M112" s="3"/>
    </row>
    <row r="113" customFormat="false" ht="15" hidden="false" customHeight="false" outlineLevel="0" collapsed="false">
      <c r="A113" s="93" t="n">
        <v>63</v>
      </c>
      <c r="B113" s="147" t="s">
        <v>293</v>
      </c>
      <c r="C113" s="95" t="n">
        <v>2005</v>
      </c>
      <c r="D113" s="93" t="n">
        <v>101410028</v>
      </c>
      <c r="E113" s="93"/>
      <c r="F113" s="93"/>
      <c r="G113" s="95" t="n">
        <v>6206</v>
      </c>
      <c r="H113" s="93"/>
      <c r="I113" s="108"/>
      <c r="J113" s="97"/>
      <c r="K113" s="91"/>
      <c r="L113" s="91"/>
      <c r="M113" s="3"/>
    </row>
    <row r="114" customFormat="false" ht="15" hidden="false" customHeight="false" outlineLevel="0" collapsed="false">
      <c r="A114" s="93" t="n">
        <v>64</v>
      </c>
      <c r="B114" s="147" t="s">
        <v>296</v>
      </c>
      <c r="C114" s="95" t="n">
        <v>2006</v>
      </c>
      <c r="D114" s="93" t="n">
        <v>101410030</v>
      </c>
      <c r="E114" s="93"/>
      <c r="F114" s="93"/>
      <c r="G114" s="95" t="n">
        <v>8325</v>
      </c>
      <c r="H114" s="93"/>
      <c r="I114" s="108"/>
      <c r="J114" s="97"/>
      <c r="K114" s="91"/>
      <c r="L114" s="91"/>
      <c r="M114" s="3"/>
    </row>
    <row r="115" customFormat="false" ht="15" hidden="false" customHeight="false" outlineLevel="0" collapsed="false">
      <c r="A115" s="93" t="n">
        <v>65</v>
      </c>
      <c r="B115" s="147" t="s">
        <v>297</v>
      </c>
      <c r="C115" s="95" t="n">
        <v>2007</v>
      </c>
      <c r="D115" s="93" t="n">
        <v>101410040</v>
      </c>
      <c r="E115" s="93"/>
      <c r="F115" s="93"/>
      <c r="G115" s="95" t="n">
        <v>6890</v>
      </c>
      <c r="H115" s="93"/>
      <c r="I115" s="108"/>
      <c r="J115" s="97"/>
      <c r="K115" s="91"/>
      <c r="L115" s="91"/>
      <c r="M115" s="3"/>
    </row>
    <row r="116" customFormat="false" ht="15" hidden="false" customHeight="false" outlineLevel="0" collapsed="false">
      <c r="A116" s="93" t="n">
        <v>66</v>
      </c>
      <c r="B116" s="147" t="s">
        <v>298</v>
      </c>
      <c r="C116" s="95" t="n">
        <v>2007</v>
      </c>
      <c r="D116" s="93" t="n">
        <v>101410041</v>
      </c>
      <c r="E116" s="93"/>
      <c r="F116" s="93"/>
      <c r="G116" s="95" t="n">
        <v>106600</v>
      </c>
      <c r="H116" s="93"/>
      <c r="I116" s="108"/>
      <c r="J116" s="97"/>
      <c r="K116" s="91"/>
      <c r="L116" s="91"/>
      <c r="M116" s="3"/>
    </row>
    <row r="117" customFormat="false" ht="15" hidden="false" customHeight="false" outlineLevel="0" collapsed="false">
      <c r="A117" s="93" t="n">
        <v>67</v>
      </c>
      <c r="B117" s="147" t="s">
        <v>299</v>
      </c>
      <c r="C117" s="95" t="n">
        <v>2007</v>
      </c>
      <c r="D117" s="93" t="n">
        <v>101410042</v>
      </c>
      <c r="E117" s="93"/>
      <c r="F117" s="93"/>
      <c r="G117" s="95" t="n">
        <v>115000</v>
      </c>
      <c r="H117" s="93"/>
      <c r="I117" s="108"/>
      <c r="J117" s="97"/>
      <c r="K117" s="91"/>
      <c r="L117" s="91"/>
      <c r="M117" s="3"/>
    </row>
    <row r="118" customFormat="false" ht="15" hidden="false" customHeight="false" outlineLevel="0" collapsed="false">
      <c r="A118" s="93" t="n">
        <v>68</v>
      </c>
      <c r="B118" s="147" t="s">
        <v>300</v>
      </c>
      <c r="C118" s="95" t="n">
        <v>2007</v>
      </c>
      <c r="D118" s="93" t="n">
        <v>101410044</v>
      </c>
      <c r="E118" s="93"/>
      <c r="F118" s="93"/>
      <c r="G118" s="95" t="n">
        <v>528000</v>
      </c>
      <c r="H118" s="93"/>
      <c r="I118" s="108"/>
      <c r="J118" s="97"/>
      <c r="K118" s="91"/>
      <c r="L118" s="91"/>
      <c r="M118" s="3"/>
    </row>
    <row r="119" customFormat="false" ht="15" hidden="false" customHeight="false" outlineLevel="0" collapsed="false">
      <c r="A119" s="93" t="n">
        <v>69</v>
      </c>
      <c r="B119" s="147" t="s">
        <v>301</v>
      </c>
      <c r="C119" s="95" t="n">
        <v>2007</v>
      </c>
      <c r="D119" s="93" t="n">
        <v>101410045</v>
      </c>
      <c r="E119" s="93"/>
      <c r="F119" s="93"/>
      <c r="G119" s="95" t="n">
        <v>25600</v>
      </c>
      <c r="H119" s="93"/>
      <c r="I119" s="108"/>
      <c r="J119" s="97"/>
      <c r="K119" s="91"/>
      <c r="L119" s="91"/>
      <c r="M119" s="3"/>
    </row>
    <row r="120" customFormat="false" ht="15" hidden="false" customHeight="false" outlineLevel="0" collapsed="false">
      <c r="A120" s="93" t="n">
        <v>70</v>
      </c>
      <c r="B120" s="147" t="s">
        <v>302</v>
      </c>
      <c r="C120" s="95" t="n">
        <v>2007</v>
      </c>
      <c r="D120" s="93" t="n">
        <v>101410046</v>
      </c>
      <c r="E120" s="93"/>
      <c r="F120" s="93"/>
      <c r="G120" s="95" t="n">
        <v>23102</v>
      </c>
      <c r="H120" s="93"/>
      <c r="I120" s="108"/>
      <c r="J120" s="97"/>
      <c r="K120" s="91"/>
      <c r="L120" s="91"/>
      <c r="M120" s="3"/>
    </row>
    <row r="121" customFormat="false" ht="15" hidden="false" customHeight="false" outlineLevel="0" collapsed="false">
      <c r="A121" s="93" t="n">
        <v>71</v>
      </c>
      <c r="B121" s="147" t="s">
        <v>303</v>
      </c>
      <c r="C121" s="95" t="n">
        <v>2007</v>
      </c>
      <c r="D121" s="93" t="n">
        <v>101410051</v>
      </c>
      <c r="E121" s="93"/>
      <c r="F121" s="93"/>
      <c r="G121" s="95" t="n">
        <v>8990</v>
      </c>
      <c r="H121" s="93"/>
      <c r="I121" s="108"/>
      <c r="J121" s="97"/>
      <c r="K121" s="91"/>
      <c r="L121" s="91"/>
      <c r="M121" s="3"/>
    </row>
    <row r="122" customFormat="false" ht="15" hidden="false" customHeight="false" outlineLevel="0" collapsed="false">
      <c r="A122" s="93" t="n">
        <v>72</v>
      </c>
      <c r="B122" s="147" t="s">
        <v>304</v>
      </c>
      <c r="C122" s="95" t="n">
        <v>2012</v>
      </c>
      <c r="D122" s="93" t="n">
        <v>101410058</v>
      </c>
      <c r="E122" s="93"/>
      <c r="F122" s="93"/>
      <c r="G122" s="95" t="n">
        <v>4500</v>
      </c>
      <c r="H122" s="93"/>
      <c r="I122" s="108"/>
      <c r="J122" s="97"/>
      <c r="K122" s="91"/>
      <c r="L122" s="91"/>
      <c r="M122" s="3"/>
    </row>
    <row r="123" customFormat="false" ht="15" hidden="false" customHeight="false" outlineLevel="0" collapsed="false">
      <c r="A123" s="93" t="n">
        <v>73</v>
      </c>
      <c r="B123" s="147" t="s">
        <v>305</v>
      </c>
      <c r="C123" s="95" t="n">
        <v>2012</v>
      </c>
      <c r="D123" s="93" t="n">
        <v>101410066</v>
      </c>
      <c r="E123" s="93"/>
      <c r="F123" s="93"/>
      <c r="G123" s="95" t="n">
        <v>13696</v>
      </c>
      <c r="H123" s="93"/>
      <c r="I123" s="108"/>
      <c r="J123" s="97"/>
      <c r="K123" s="91"/>
      <c r="L123" s="91"/>
      <c r="M123" s="3"/>
    </row>
    <row r="124" customFormat="false" ht="15" hidden="false" customHeight="false" outlineLevel="0" collapsed="false">
      <c r="A124" s="93" t="n">
        <v>74</v>
      </c>
      <c r="B124" s="147" t="s">
        <v>306</v>
      </c>
      <c r="C124" s="95" t="n">
        <v>2012</v>
      </c>
      <c r="D124" s="93" t="n">
        <v>101410067</v>
      </c>
      <c r="E124" s="93"/>
      <c r="F124" s="93"/>
      <c r="G124" s="95" t="n">
        <v>20500</v>
      </c>
      <c r="H124" s="93"/>
      <c r="I124" s="108"/>
      <c r="J124" s="97"/>
      <c r="K124" s="91"/>
      <c r="L124" s="91"/>
      <c r="M124" s="3"/>
    </row>
    <row r="125" customFormat="false" ht="15" hidden="false" customHeight="false" outlineLevel="0" collapsed="false">
      <c r="A125" s="93" t="n">
        <v>75</v>
      </c>
      <c r="B125" s="147" t="s">
        <v>307</v>
      </c>
      <c r="C125" s="95" t="n">
        <v>2012</v>
      </c>
      <c r="D125" s="93" t="n">
        <v>101410068</v>
      </c>
      <c r="E125" s="93"/>
      <c r="F125" s="93"/>
      <c r="G125" s="95" t="n">
        <v>18000</v>
      </c>
      <c r="H125" s="93"/>
      <c r="I125" s="108"/>
      <c r="J125" s="97"/>
      <c r="K125" s="91"/>
      <c r="L125" s="91"/>
      <c r="M125" s="3"/>
    </row>
    <row r="126" customFormat="false" ht="15" hidden="false" customHeight="false" outlineLevel="0" collapsed="false">
      <c r="A126" s="93" t="n">
        <v>76</v>
      </c>
      <c r="B126" s="147" t="s">
        <v>308</v>
      </c>
      <c r="C126" s="95" t="n">
        <v>2012</v>
      </c>
      <c r="D126" s="93" t="n">
        <v>101410069</v>
      </c>
      <c r="E126" s="93"/>
      <c r="F126" s="93"/>
      <c r="G126" s="95" t="n">
        <v>5922</v>
      </c>
      <c r="H126" s="93"/>
      <c r="I126" s="108"/>
      <c r="J126" s="97"/>
      <c r="K126" s="91"/>
      <c r="L126" s="91"/>
      <c r="M126" s="3"/>
    </row>
    <row r="127" customFormat="false" ht="15" hidden="false" customHeight="false" outlineLevel="0" collapsed="false">
      <c r="A127" s="93" t="n">
        <v>77</v>
      </c>
      <c r="B127" s="147" t="s">
        <v>308</v>
      </c>
      <c r="C127" s="95" t="n">
        <v>2012</v>
      </c>
      <c r="D127" s="93" t="n">
        <v>101410070</v>
      </c>
      <c r="E127" s="93"/>
      <c r="F127" s="93"/>
      <c r="G127" s="95" t="n">
        <v>5922</v>
      </c>
      <c r="H127" s="93"/>
      <c r="I127" s="108"/>
      <c r="J127" s="97"/>
      <c r="K127" s="91"/>
      <c r="L127" s="91"/>
      <c r="M127" s="3"/>
    </row>
    <row r="128" customFormat="false" ht="15" hidden="false" customHeight="false" outlineLevel="0" collapsed="false">
      <c r="A128" s="93" t="n">
        <v>78</v>
      </c>
      <c r="B128" s="147" t="s">
        <v>308</v>
      </c>
      <c r="C128" s="95" t="n">
        <v>2012</v>
      </c>
      <c r="D128" s="93" t="n">
        <v>101410071</v>
      </c>
      <c r="E128" s="93"/>
      <c r="F128" s="93"/>
      <c r="G128" s="95" t="n">
        <v>5922</v>
      </c>
      <c r="H128" s="93"/>
      <c r="I128" s="108"/>
      <c r="J128" s="97"/>
      <c r="K128" s="91"/>
      <c r="L128" s="91"/>
      <c r="M128" s="3"/>
    </row>
    <row r="129" customFormat="false" ht="15" hidden="false" customHeight="false" outlineLevel="0" collapsed="false">
      <c r="A129" s="93" t="n">
        <v>79</v>
      </c>
      <c r="B129" s="147" t="s">
        <v>309</v>
      </c>
      <c r="C129" s="95" t="n">
        <v>2012</v>
      </c>
      <c r="D129" s="93" t="n">
        <v>101410072</v>
      </c>
      <c r="E129" s="93"/>
      <c r="F129" s="93"/>
      <c r="G129" s="95" t="n">
        <v>17026</v>
      </c>
      <c r="H129" s="93"/>
      <c r="I129" s="108"/>
      <c r="J129" s="97"/>
      <c r="K129" s="91"/>
      <c r="L129" s="91"/>
      <c r="M129" s="3"/>
    </row>
    <row r="130" customFormat="false" ht="15" hidden="false" customHeight="false" outlineLevel="0" collapsed="false">
      <c r="A130" s="93" t="n">
        <v>80</v>
      </c>
      <c r="B130" s="147" t="s">
        <v>310</v>
      </c>
      <c r="C130" s="95" t="n">
        <v>2013</v>
      </c>
      <c r="D130" s="93" t="n">
        <v>101410076</v>
      </c>
      <c r="E130" s="93"/>
      <c r="F130" s="93"/>
      <c r="G130" s="95" t="n">
        <v>3780</v>
      </c>
      <c r="H130" s="93"/>
      <c r="I130" s="108"/>
      <c r="J130" s="97"/>
      <c r="K130" s="91"/>
      <c r="L130" s="91"/>
      <c r="M130" s="3"/>
    </row>
    <row r="131" customFormat="false" ht="15" hidden="false" customHeight="false" outlineLevel="0" collapsed="false">
      <c r="A131" s="93" t="n">
        <v>81</v>
      </c>
      <c r="B131" s="147" t="s">
        <v>311</v>
      </c>
      <c r="C131" s="95" t="n">
        <v>2013</v>
      </c>
      <c r="D131" s="93" t="n">
        <v>101410077</v>
      </c>
      <c r="E131" s="93"/>
      <c r="F131" s="93"/>
      <c r="G131" s="95" t="n">
        <v>15800</v>
      </c>
      <c r="H131" s="93"/>
      <c r="I131" s="108"/>
      <c r="J131" s="97"/>
      <c r="K131" s="91"/>
      <c r="L131" s="91"/>
      <c r="M131" s="3"/>
    </row>
    <row r="132" customFormat="false" ht="15" hidden="false" customHeight="false" outlineLevel="0" collapsed="false">
      <c r="A132" s="93" t="n">
        <v>82</v>
      </c>
      <c r="B132" s="147" t="s">
        <v>312</v>
      </c>
      <c r="C132" s="95" t="n">
        <v>2005</v>
      </c>
      <c r="D132" s="93" t="n">
        <v>101410078</v>
      </c>
      <c r="E132" s="93"/>
      <c r="F132" s="93"/>
      <c r="G132" s="95" t="n">
        <v>300000</v>
      </c>
      <c r="H132" s="43"/>
      <c r="I132" s="118"/>
      <c r="J132" s="119"/>
      <c r="K132" s="120"/>
      <c r="L132" s="120"/>
      <c r="M132" s="3"/>
    </row>
    <row r="133" customFormat="false" ht="18.85" hidden="false" customHeight="true" outlineLevel="0" collapsed="false">
      <c r="A133" s="93" t="n">
        <v>83</v>
      </c>
      <c r="B133" s="147" t="s">
        <v>313</v>
      </c>
      <c r="C133" s="95" t="n">
        <v>2017</v>
      </c>
      <c r="D133" s="93" t="n">
        <v>101410079</v>
      </c>
      <c r="E133" s="93"/>
      <c r="F133" s="93"/>
      <c r="G133" s="95" t="n">
        <v>5800</v>
      </c>
      <c r="H133" s="43"/>
      <c r="I133" s="118"/>
      <c r="J133" s="119"/>
      <c r="K133" s="120"/>
      <c r="L133" s="120"/>
      <c r="M133" s="3"/>
    </row>
    <row r="134" customFormat="false" ht="15" hidden="false" customHeight="false" outlineLevel="0" collapsed="false">
      <c r="A134" s="93" t="n">
        <v>84</v>
      </c>
      <c r="B134" s="164" t="s">
        <v>323</v>
      </c>
      <c r="C134" s="122" t="n">
        <v>2005</v>
      </c>
      <c r="D134" s="165" t="n">
        <v>101410026</v>
      </c>
      <c r="E134" s="80"/>
      <c r="F134" s="165"/>
      <c r="G134" s="122" t="n">
        <v>2415</v>
      </c>
      <c r="H134" s="43"/>
      <c r="I134" s="118"/>
      <c r="J134" s="119"/>
      <c r="K134" s="120"/>
      <c r="L134" s="120"/>
      <c r="M134" s="3"/>
    </row>
    <row r="135" customFormat="false" ht="15" hidden="false" customHeight="false" outlineLevel="0" collapsed="false">
      <c r="A135" s="93" t="n">
        <v>85</v>
      </c>
      <c r="B135" s="148" t="s">
        <v>315</v>
      </c>
      <c r="C135" s="41" t="n">
        <v>2018</v>
      </c>
      <c r="D135" s="41"/>
      <c r="E135" s="93"/>
      <c r="F135" s="41"/>
      <c r="G135" s="41" t="n">
        <v>36819</v>
      </c>
      <c r="H135" s="43"/>
      <c r="I135" s="118"/>
      <c r="J135" s="119"/>
      <c r="K135" s="120"/>
      <c r="L135" s="120"/>
      <c r="M135" s="3"/>
    </row>
    <row r="136" customFormat="false" ht="15" hidden="false" customHeight="false" outlineLevel="0" collapsed="false">
      <c r="A136" s="93" t="n">
        <v>86</v>
      </c>
      <c r="B136" s="148" t="s">
        <v>317</v>
      </c>
      <c r="C136" s="41" t="n">
        <v>2018</v>
      </c>
      <c r="D136" s="41"/>
      <c r="E136" s="41"/>
      <c r="F136" s="41"/>
      <c r="G136" s="41" t="n">
        <v>19205</v>
      </c>
      <c r="H136" s="43"/>
      <c r="I136" s="118"/>
      <c r="J136" s="119"/>
      <c r="K136" s="120"/>
      <c r="L136" s="120"/>
      <c r="M136" s="3"/>
    </row>
    <row r="137" customFormat="false" ht="15" hidden="false" customHeight="false" outlineLevel="0" collapsed="false">
      <c r="A137" s="93" t="n">
        <v>87</v>
      </c>
      <c r="B137" s="148" t="s">
        <v>318</v>
      </c>
      <c r="C137" s="41" t="n">
        <v>2018</v>
      </c>
      <c r="D137" s="41"/>
      <c r="E137" s="41"/>
      <c r="F137" s="41"/>
      <c r="G137" s="41" t="n">
        <v>10481</v>
      </c>
      <c r="H137" s="43"/>
      <c r="I137" s="118"/>
      <c r="J137" s="119"/>
      <c r="K137" s="120"/>
      <c r="L137" s="120"/>
      <c r="M137" s="3"/>
    </row>
    <row r="138" customFormat="false" ht="15" hidden="false" customHeight="false" outlineLevel="0" collapsed="false">
      <c r="A138" s="93" t="n">
        <v>88</v>
      </c>
      <c r="B138" s="148" t="s">
        <v>319</v>
      </c>
      <c r="C138" s="41" t="n">
        <v>2018</v>
      </c>
      <c r="D138" s="41"/>
      <c r="E138" s="41"/>
      <c r="F138" s="41"/>
      <c r="G138" s="41" t="n">
        <v>24528</v>
      </c>
      <c r="H138" s="43"/>
      <c r="I138" s="118"/>
      <c r="J138" s="119"/>
      <c r="K138" s="120"/>
      <c r="L138" s="120"/>
      <c r="M138" s="3"/>
    </row>
    <row r="139" customFormat="false" ht="15" hidden="false" customHeight="false" outlineLevel="0" collapsed="false">
      <c r="A139" s="93" t="n">
        <v>89</v>
      </c>
      <c r="B139" s="148" t="s">
        <v>319</v>
      </c>
      <c r="C139" s="41" t="n">
        <v>2018</v>
      </c>
      <c r="D139" s="41"/>
      <c r="E139" s="41"/>
      <c r="F139" s="41"/>
      <c r="G139" s="41" t="n">
        <v>24528</v>
      </c>
      <c r="H139" s="43"/>
      <c r="I139" s="118"/>
      <c r="J139" s="119"/>
      <c r="K139" s="120"/>
      <c r="L139" s="120"/>
      <c r="M139" s="3"/>
    </row>
    <row r="140" customFormat="false" ht="15" hidden="false" customHeight="false" outlineLevel="0" collapsed="false">
      <c r="A140" s="93" t="n">
        <v>90</v>
      </c>
      <c r="B140" s="148" t="s">
        <v>319</v>
      </c>
      <c r="C140" s="41" t="n">
        <v>2018</v>
      </c>
      <c r="D140" s="41"/>
      <c r="E140" s="41"/>
      <c r="F140" s="41"/>
      <c r="G140" s="41" t="n">
        <v>24528</v>
      </c>
      <c r="H140" s="43"/>
      <c r="I140" s="118"/>
      <c r="J140" s="119"/>
      <c r="K140" s="120"/>
      <c r="L140" s="120"/>
      <c r="M140" s="3"/>
    </row>
    <row r="141" customFormat="false" ht="15" hidden="false" customHeight="false" outlineLevel="0" collapsed="false">
      <c r="A141" s="93" t="n">
        <v>91</v>
      </c>
      <c r="B141" s="148" t="s">
        <v>319</v>
      </c>
      <c r="C141" s="41" t="n">
        <v>2018</v>
      </c>
      <c r="D141" s="41"/>
      <c r="E141" s="41"/>
      <c r="F141" s="41"/>
      <c r="G141" s="41" t="n">
        <v>24528</v>
      </c>
      <c r="H141" s="43"/>
      <c r="I141" s="118"/>
      <c r="J141" s="119"/>
      <c r="K141" s="120"/>
      <c r="L141" s="120"/>
      <c r="M141" s="3"/>
    </row>
    <row r="142" customFormat="false" ht="15" hidden="false" customHeight="false" outlineLevel="0" collapsed="false">
      <c r="A142" s="93" t="n">
        <v>92</v>
      </c>
      <c r="B142" s="148" t="s">
        <v>320</v>
      </c>
      <c r="C142" s="41" t="n">
        <v>2018</v>
      </c>
      <c r="D142" s="41"/>
      <c r="E142" s="41"/>
      <c r="F142" s="41"/>
      <c r="G142" s="41" t="n">
        <v>20885</v>
      </c>
      <c r="H142" s="43"/>
      <c r="I142" s="118"/>
      <c r="J142" s="119"/>
      <c r="K142" s="120"/>
      <c r="L142" s="120"/>
      <c r="M142" s="3"/>
    </row>
    <row r="143" customFormat="false" ht="15" hidden="false" customHeight="false" outlineLevel="0" collapsed="false">
      <c r="A143" s="93" t="n">
        <v>93</v>
      </c>
      <c r="B143" s="148" t="s">
        <v>321</v>
      </c>
      <c r="C143" s="41" t="n">
        <v>2018</v>
      </c>
      <c r="D143" s="41"/>
      <c r="E143" s="41"/>
      <c r="F143" s="41"/>
      <c r="G143" s="41" t="n">
        <v>16959</v>
      </c>
      <c r="H143" s="43"/>
      <c r="I143" s="118"/>
      <c r="J143" s="119"/>
      <c r="K143" s="120"/>
      <c r="L143" s="120"/>
      <c r="M143" s="3"/>
    </row>
    <row r="144" customFormat="false" ht="15" hidden="false" customHeight="false" outlineLevel="0" collapsed="false">
      <c r="A144" s="93" t="n">
        <v>94</v>
      </c>
      <c r="B144" s="148" t="s">
        <v>322</v>
      </c>
      <c r="C144" s="41" t="n">
        <v>2018</v>
      </c>
      <c r="D144" s="41"/>
      <c r="E144" s="41"/>
      <c r="F144" s="41"/>
      <c r="G144" s="41" t="n">
        <v>26522</v>
      </c>
      <c r="H144" s="43"/>
      <c r="I144" s="118"/>
      <c r="J144" s="119"/>
      <c r="K144" s="120"/>
      <c r="L144" s="120"/>
      <c r="M144" s="3"/>
    </row>
    <row r="145" customFormat="false" ht="15" hidden="false" customHeight="false" outlineLevel="0" collapsed="false">
      <c r="A145" s="93" t="n">
        <v>95</v>
      </c>
      <c r="B145" s="148" t="s">
        <v>322</v>
      </c>
      <c r="C145" s="41" t="n">
        <v>2018</v>
      </c>
      <c r="D145" s="41"/>
      <c r="E145" s="41"/>
      <c r="F145" s="41"/>
      <c r="G145" s="41" t="n">
        <v>26522</v>
      </c>
      <c r="H145" s="43"/>
      <c r="I145" s="118"/>
      <c r="J145" s="119"/>
      <c r="K145" s="120"/>
      <c r="L145" s="120"/>
      <c r="M145" s="3"/>
    </row>
    <row r="146" customFormat="false" ht="15" hidden="false" customHeight="false" outlineLevel="0" collapsed="false">
      <c r="A146" s="93" t="n">
        <v>96</v>
      </c>
      <c r="B146" s="148" t="s">
        <v>332</v>
      </c>
      <c r="C146" s="41" t="n">
        <v>2019</v>
      </c>
      <c r="D146" s="41"/>
      <c r="E146" s="41"/>
      <c r="F146" s="41"/>
      <c r="G146" s="41" t="n">
        <v>25200</v>
      </c>
      <c r="H146" s="43"/>
      <c r="I146" s="118"/>
      <c r="J146" s="119"/>
      <c r="K146" s="120"/>
      <c r="L146" s="120"/>
      <c r="M146" s="3"/>
    </row>
    <row r="147" customFormat="false" ht="15" hidden="false" customHeight="false" outlineLevel="0" collapsed="false">
      <c r="A147" s="93" t="n">
        <v>97</v>
      </c>
      <c r="B147" s="148" t="s">
        <v>333</v>
      </c>
      <c r="C147" s="41" t="n">
        <v>2019</v>
      </c>
      <c r="D147" s="41"/>
      <c r="E147" s="41"/>
      <c r="F147" s="41"/>
      <c r="G147" s="41" t="n">
        <v>12500</v>
      </c>
      <c r="H147" s="43"/>
      <c r="I147" s="118"/>
      <c r="J147" s="119"/>
      <c r="K147" s="120"/>
      <c r="L147" s="120"/>
      <c r="M147" s="3"/>
    </row>
    <row r="148" customFormat="false" ht="15" hidden="false" customHeight="false" outlineLevel="0" collapsed="false">
      <c r="A148" s="93" t="n">
        <v>98</v>
      </c>
      <c r="B148" s="148" t="s">
        <v>333</v>
      </c>
      <c r="C148" s="41" t="n">
        <v>2019</v>
      </c>
      <c r="D148" s="41"/>
      <c r="E148" s="41"/>
      <c r="F148" s="41"/>
      <c r="G148" s="41" t="n">
        <v>11400</v>
      </c>
      <c r="H148" s="43"/>
      <c r="I148" s="118"/>
      <c r="J148" s="119"/>
      <c r="K148" s="120"/>
      <c r="L148" s="120"/>
      <c r="M148" s="3"/>
    </row>
    <row r="149" customFormat="false" ht="15" hidden="false" customHeight="false" outlineLevel="0" collapsed="false">
      <c r="A149" s="93" t="n">
        <v>99</v>
      </c>
      <c r="B149" s="148" t="s">
        <v>334</v>
      </c>
      <c r="C149" s="41" t="n">
        <v>2019</v>
      </c>
      <c r="D149" s="41"/>
      <c r="E149" s="41"/>
      <c r="F149" s="41"/>
      <c r="G149" s="41" t="n">
        <v>10300</v>
      </c>
      <c r="H149" s="43"/>
      <c r="I149" s="118"/>
      <c r="J149" s="119"/>
      <c r="K149" s="120"/>
      <c r="L149" s="120"/>
      <c r="M149" s="3"/>
    </row>
    <row r="150" customFormat="false" ht="15" hidden="false" customHeight="false" outlineLevel="0" collapsed="false">
      <c r="A150" s="93" t="n">
        <v>100</v>
      </c>
      <c r="B150" s="148" t="s">
        <v>334</v>
      </c>
      <c r="C150" s="41" t="n">
        <v>2019</v>
      </c>
      <c r="D150" s="41"/>
      <c r="E150" s="41"/>
      <c r="F150" s="41"/>
      <c r="G150" s="41" t="n">
        <v>12300</v>
      </c>
      <c r="H150" s="43"/>
      <c r="I150" s="118"/>
      <c r="J150" s="119"/>
      <c r="K150" s="120"/>
      <c r="L150" s="120"/>
      <c r="M150" s="3"/>
    </row>
    <row r="151" customFormat="false" ht="15" hidden="false" customHeight="false" outlineLevel="0" collapsed="false">
      <c r="A151" s="93" t="n">
        <v>101</v>
      </c>
      <c r="B151" s="148" t="s">
        <v>335</v>
      </c>
      <c r="C151" s="41" t="n">
        <v>2019</v>
      </c>
      <c r="D151" s="41"/>
      <c r="E151" s="41"/>
      <c r="F151" s="41"/>
      <c r="G151" s="41" t="n">
        <v>29990</v>
      </c>
      <c r="H151" s="43"/>
      <c r="I151" s="118"/>
      <c r="J151" s="119"/>
      <c r="K151" s="120"/>
      <c r="L151" s="120"/>
      <c r="M151" s="3"/>
    </row>
    <row r="152" customFormat="false" ht="15" hidden="false" customHeight="false" outlineLevel="0" collapsed="false">
      <c r="A152" s="93" t="n">
        <v>102</v>
      </c>
      <c r="B152" s="148" t="s">
        <v>335</v>
      </c>
      <c r="C152" s="41" t="n">
        <v>2019</v>
      </c>
      <c r="D152" s="41"/>
      <c r="E152" s="41"/>
      <c r="F152" s="41"/>
      <c r="G152" s="41" t="n">
        <v>18550</v>
      </c>
      <c r="H152" s="43"/>
      <c r="I152" s="118"/>
      <c r="J152" s="119"/>
      <c r="K152" s="120"/>
      <c r="L152" s="120"/>
      <c r="M152" s="3"/>
    </row>
    <row r="153" customFormat="false" ht="15" hidden="false" customHeight="false" outlineLevel="0" collapsed="false">
      <c r="A153" s="93" t="n">
        <v>103</v>
      </c>
      <c r="B153" s="148" t="s">
        <v>335</v>
      </c>
      <c r="C153" s="41" t="n">
        <v>2019</v>
      </c>
      <c r="D153" s="41"/>
      <c r="E153" s="41"/>
      <c r="F153" s="41"/>
      <c r="G153" s="41" t="n">
        <v>23690</v>
      </c>
      <c r="H153" s="43"/>
      <c r="I153" s="118"/>
      <c r="J153" s="119"/>
      <c r="K153" s="120"/>
      <c r="L153" s="120"/>
      <c r="M153" s="3"/>
    </row>
    <row r="154" customFormat="false" ht="15" hidden="false" customHeight="false" outlineLevel="0" collapsed="false">
      <c r="A154" s="93" t="n">
        <v>104</v>
      </c>
      <c r="B154" s="148" t="s">
        <v>336</v>
      </c>
      <c r="C154" s="41" t="n">
        <v>2019</v>
      </c>
      <c r="D154" s="41"/>
      <c r="E154" s="41"/>
      <c r="F154" s="41"/>
      <c r="G154" s="41" t="n">
        <v>37250</v>
      </c>
      <c r="H154" s="43"/>
      <c r="I154" s="118"/>
      <c r="J154" s="119"/>
      <c r="K154" s="120"/>
      <c r="L154" s="120"/>
      <c r="M154" s="3"/>
    </row>
    <row r="155" customFormat="false" ht="15" hidden="false" customHeight="false" outlineLevel="0" collapsed="false">
      <c r="A155" s="93" t="n">
        <v>105</v>
      </c>
      <c r="B155" s="148" t="s">
        <v>336</v>
      </c>
      <c r="C155" s="41" t="n">
        <v>2019</v>
      </c>
      <c r="D155" s="41"/>
      <c r="E155" s="41"/>
      <c r="F155" s="41"/>
      <c r="G155" s="41" t="n">
        <v>37250</v>
      </c>
      <c r="H155" s="43"/>
      <c r="I155" s="118"/>
      <c r="J155" s="119"/>
      <c r="K155" s="120"/>
      <c r="L155" s="120"/>
      <c r="M155" s="3"/>
    </row>
    <row r="156" customFormat="false" ht="15" hidden="false" customHeight="false" outlineLevel="0" collapsed="false">
      <c r="A156" s="93" t="n">
        <v>106</v>
      </c>
      <c r="B156" s="148" t="s">
        <v>337</v>
      </c>
      <c r="C156" s="41" t="n">
        <v>2019</v>
      </c>
      <c r="D156" s="41"/>
      <c r="E156" s="41"/>
      <c r="F156" s="41"/>
      <c r="G156" s="41" t="n">
        <v>23250</v>
      </c>
      <c r="H156" s="43"/>
      <c r="I156" s="118"/>
      <c r="J156" s="119"/>
      <c r="K156" s="120"/>
      <c r="L156" s="120"/>
      <c r="M156" s="3"/>
    </row>
    <row r="157" customFormat="false" ht="15" hidden="false" customHeight="false" outlineLevel="0" collapsed="false">
      <c r="A157" s="93" t="n">
        <v>107</v>
      </c>
      <c r="B157" s="148" t="s">
        <v>337</v>
      </c>
      <c r="C157" s="41" t="n">
        <v>2019</v>
      </c>
      <c r="D157" s="41"/>
      <c r="E157" s="41"/>
      <c r="F157" s="41"/>
      <c r="G157" s="41" t="n">
        <v>21100</v>
      </c>
      <c r="H157" s="43"/>
      <c r="I157" s="118"/>
      <c r="J157" s="119"/>
      <c r="K157" s="120"/>
      <c r="L157" s="120"/>
      <c r="M157" s="3"/>
    </row>
    <row r="158" customFormat="false" ht="15" hidden="false" customHeight="false" outlineLevel="0" collapsed="false">
      <c r="A158" s="93" t="n">
        <v>108</v>
      </c>
      <c r="B158" s="148" t="s">
        <v>337</v>
      </c>
      <c r="C158" s="41" t="n">
        <v>2019</v>
      </c>
      <c r="D158" s="41"/>
      <c r="E158" s="41"/>
      <c r="F158" s="41"/>
      <c r="G158" s="41" t="n">
        <v>21100</v>
      </c>
      <c r="H158" s="43"/>
      <c r="I158" s="118"/>
      <c r="J158" s="119"/>
      <c r="K158" s="120"/>
      <c r="L158" s="120"/>
      <c r="M158" s="3"/>
    </row>
    <row r="159" customFormat="false" ht="15" hidden="false" customHeight="false" outlineLevel="0" collapsed="false">
      <c r="A159" s="43"/>
      <c r="B159" s="148"/>
      <c r="C159" s="41"/>
      <c r="D159" s="41"/>
      <c r="E159" s="41"/>
      <c r="F159" s="41"/>
      <c r="G159" s="41"/>
      <c r="H159" s="43"/>
      <c r="I159" s="118"/>
      <c r="J159" s="119"/>
      <c r="K159" s="120"/>
      <c r="L159" s="120"/>
      <c r="M159" s="3"/>
    </row>
    <row r="160" customFormat="false" ht="15" hidden="false" customHeight="false" outlineLevel="0" collapsed="false">
      <c r="A160" s="43"/>
      <c r="B160" s="148"/>
      <c r="C160" s="43"/>
      <c r="D160" s="43"/>
      <c r="E160" s="43"/>
      <c r="F160" s="43"/>
      <c r="G160" s="82" t="n">
        <f aca="false">SUM(G108:G159)</f>
        <v>1852078</v>
      </c>
      <c r="H160" s="43"/>
      <c r="I160" s="118"/>
      <c r="J160" s="119"/>
      <c r="K160" s="120"/>
      <c r="L160" s="120"/>
      <c r="M160" s="3"/>
    </row>
    <row r="161" customFormat="false" ht="15" hidden="false" customHeight="false" outlineLevel="0" collapsed="false">
      <c r="A161" s="43"/>
      <c r="B161" s="148"/>
      <c r="C161" s="43"/>
      <c r="D161" s="43"/>
      <c r="E161" s="43"/>
      <c r="F161" s="43"/>
      <c r="G161" s="43"/>
      <c r="H161" s="43"/>
      <c r="I161" s="118"/>
      <c r="J161" s="119"/>
      <c r="K161" s="120"/>
      <c r="L161" s="120"/>
      <c r="M161" s="3"/>
    </row>
    <row r="162" customFormat="false" ht="15" hidden="false" customHeight="false" outlineLevel="0" collapsed="false">
      <c r="A162" s="3"/>
      <c r="B162" s="126"/>
      <c r="C162" s="3"/>
      <c r="D162" s="3"/>
      <c r="E162" s="3"/>
      <c r="F162" s="3"/>
      <c r="G162" s="3"/>
      <c r="H162" s="3"/>
      <c r="I162" s="3"/>
      <c r="J162" s="119"/>
      <c r="K162" s="120"/>
      <c r="L162" s="120"/>
      <c r="M162" s="3"/>
    </row>
    <row r="163" customFormat="false" ht="15" hidden="false" customHeight="false" outlineLevel="0" collapsed="false">
      <c r="A163" s="123"/>
      <c r="B163" s="166"/>
      <c r="C163" s="123"/>
      <c r="D163" s="123" t="s">
        <v>86</v>
      </c>
      <c r="E163" s="123"/>
      <c r="F163" s="123"/>
      <c r="G163" s="123" t="n">
        <f aca="false">G160+G106+G77+H64+L34+L27</f>
        <v>8541990</v>
      </c>
      <c r="H163" s="123" t="n">
        <f aca="false">I64</f>
        <v>503057.8</v>
      </c>
      <c r="I163" s="123"/>
      <c r="J163" s="3"/>
      <c r="K163" s="3"/>
      <c r="L163" s="3"/>
      <c r="M163" s="3"/>
    </row>
    <row r="164" customFormat="false" ht="15" hidden="false" customHeight="false" outlineLevel="0" collapsed="false">
      <c r="A164" s="3"/>
      <c r="B164" s="126"/>
      <c r="C164" s="3"/>
      <c r="D164" s="3"/>
      <c r="E164" s="3"/>
      <c r="F164" s="3"/>
      <c r="G164" s="124" t="s">
        <v>338</v>
      </c>
      <c r="H164" s="124" t="s">
        <v>339</v>
      </c>
      <c r="I164" s="3"/>
      <c r="J164" s="3"/>
      <c r="K164" s="3"/>
      <c r="L164" s="3"/>
      <c r="M164" s="3"/>
    </row>
    <row r="165" customFormat="false" ht="15" hidden="false" customHeight="false" outlineLevel="0" collapsed="false">
      <c r="A165" s="3"/>
      <c r="B165" s="12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customFormat="false" ht="15" hidden="false" customHeight="false" outlineLevel="0" collapsed="false">
      <c r="A166" s="3"/>
      <c r="B166" s="12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customFormat="false" ht="15" hidden="false" customHeight="false" outlineLevel="0" collapsed="false">
      <c r="A167" s="3"/>
      <c r="B167" s="12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customFormat="false" ht="15" hidden="false" customHeight="false" outlineLevel="0" collapsed="false">
      <c r="A168" s="3"/>
      <c r="B168" s="12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customFormat="false" ht="15" hidden="false" customHeight="false" outlineLevel="0" collapsed="false">
      <c r="A169" s="3"/>
      <c r="B169" s="12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customFormat="false" ht="15" hidden="false" customHeight="false" outlineLevel="0" collapsed="false">
      <c r="A170" s="3"/>
      <c r="B170" s="12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customFormat="false" ht="15" hidden="false" customHeight="false" outlineLevel="0" collapsed="false">
      <c r="A171" s="3"/>
      <c r="B171" s="12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customFormat="false" ht="15" hidden="false" customHeight="false" outlineLevel="0" collapsed="false">
      <c r="A172" s="3"/>
      <c r="B172" s="12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customFormat="false" ht="15" hidden="false" customHeight="false" outlineLevel="0" collapsed="false">
      <c r="A173" s="3"/>
      <c r="B173" s="12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customFormat="false" ht="15" hidden="false" customHeight="false" outlineLevel="0" collapsed="false">
      <c r="A174" s="3"/>
      <c r="B174" s="12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customFormat="false" ht="15" hidden="false" customHeight="false" outlineLevel="0" collapsed="false">
      <c r="A175" s="3"/>
      <c r="B175" s="12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customFormat="false" ht="15" hidden="false" customHeight="false" outlineLevel="0" collapsed="false">
      <c r="A176" s="3"/>
      <c r="B176" s="12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customFormat="false" ht="15" hidden="false" customHeight="false" outlineLevel="0" collapsed="false">
      <c r="A177" s="3"/>
      <c r="B177" s="12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customFormat="false" ht="15" hidden="false" customHeight="false" outlineLevel="0" collapsed="false">
      <c r="A178" s="3"/>
      <c r="B178" s="12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customFormat="false" ht="15" hidden="false" customHeight="false" outlineLevel="0" collapsed="false">
      <c r="A179" s="3"/>
      <c r="B179" s="12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customFormat="false" ht="15" hidden="false" customHeight="false" outlineLevel="0" collapsed="false">
      <c r="A180" s="3"/>
      <c r="B180" s="12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customFormat="false" ht="15" hidden="false" customHeight="false" outlineLevel="0" collapsed="false">
      <c r="A181" s="3"/>
      <c r="B181" s="12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customFormat="false" ht="15" hidden="false" customHeight="false" outlineLevel="0" collapsed="false">
      <c r="A182" s="3"/>
      <c r="B182" s="12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customFormat="false" ht="15" hidden="false" customHeight="false" outlineLevel="0" collapsed="false">
      <c r="A183" s="3"/>
      <c r="B183" s="12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customFormat="false" ht="15" hidden="false" customHeight="false" outlineLevel="0" collapsed="false">
      <c r="A184" s="3"/>
      <c r="B184" s="12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customFormat="false" ht="15" hidden="false" customHeight="false" outlineLevel="0" collapsed="false">
      <c r="A185" s="3"/>
      <c r="B185" s="12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customFormat="false" ht="15" hidden="false" customHeight="false" outlineLevel="0" collapsed="false">
      <c r="A186" s="3"/>
      <c r="B186" s="12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customFormat="false" ht="15" hidden="false" customHeight="false" outlineLevel="0" collapsed="false">
      <c r="A187" s="3"/>
      <c r="B187" s="12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customFormat="false" ht="15" hidden="false" customHeight="false" outlineLevel="0" collapsed="false">
      <c r="A188" s="3"/>
      <c r="B188" s="12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customFormat="false" ht="15" hidden="false" customHeight="false" outlineLevel="0" collapsed="false">
      <c r="A189" s="3"/>
      <c r="B189" s="12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customFormat="false" ht="15" hidden="false" customHeight="false" outlineLevel="0" collapsed="false">
      <c r="A190" s="3"/>
      <c r="B190" s="12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customFormat="false" ht="15" hidden="false" customHeight="false" outlineLevel="0" collapsed="false">
      <c r="A191" s="3"/>
      <c r="B191" s="12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customFormat="false" ht="15" hidden="false" customHeight="false" outlineLevel="0" collapsed="false">
      <c r="A192" s="3"/>
      <c r="B192" s="12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customFormat="false" ht="15" hidden="false" customHeight="false" outlineLevel="0" collapsed="false">
      <c r="A193" s="3"/>
      <c r="B193" s="12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customFormat="false" ht="15" hidden="false" customHeight="false" outlineLevel="0" collapsed="false">
      <c r="A194" s="3"/>
      <c r="B194" s="12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customFormat="false" ht="15" hidden="false" customHeight="false" outlineLevel="0" collapsed="false">
      <c r="A195" s="3"/>
      <c r="B195" s="12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customFormat="false" ht="15" hidden="false" customHeight="false" outlineLevel="0" collapsed="false">
      <c r="A196" s="3"/>
      <c r="B196" s="12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customFormat="false" ht="15" hidden="false" customHeight="false" outlineLevel="0" collapsed="false">
      <c r="A197" s="3"/>
      <c r="B197" s="12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customFormat="false" ht="15" hidden="false" customHeight="false" outlineLevel="0" collapsed="false">
      <c r="A198" s="3"/>
      <c r="B198" s="12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customFormat="false" ht="15" hidden="false" customHeight="false" outlineLevel="0" collapsed="false">
      <c r="A199" s="3"/>
      <c r="B199" s="12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customFormat="false" ht="15" hidden="false" customHeight="false" outlineLevel="0" collapsed="false">
      <c r="A200" s="3"/>
      <c r="B200" s="12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customFormat="false" ht="15" hidden="false" customHeight="false" outlineLevel="0" collapsed="false">
      <c r="A201" s="3"/>
      <c r="B201" s="12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customFormat="false" ht="15" hidden="false" customHeight="false" outlineLevel="0" collapsed="false">
      <c r="A202" s="3"/>
      <c r="B202" s="12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customFormat="false" ht="15" hidden="false" customHeight="false" outlineLevel="0" collapsed="false">
      <c r="A203" s="3"/>
      <c r="B203" s="12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customFormat="false" ht="15" hidden="false" customHeight="false" outlineLevel="0" collapsed="false">
      <c r="A204" s="3"/>
      <c r="B204" s="12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customFormat="false" ht="15" hidden="false" customHeight="false" outlineLevel="0" collapsed="false">
      <c r="A205" s="3"/>
      <c r="B205" s="12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customFormat="false" ht="15" hidden="false" customHeight="false" outlineLevel="0" collapsed="false">
      <c r="A206" s="3"/>
      <c r="B206" s="12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customFormat="false" ht="15" hidden="false" customHeight="false" outlineLevel="0" collapsed="false">
      <c r="A207" s="3"/>
      <c r="B207" s="12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customFormat="false" ht="15" hidden="false" customHeight="false" outlineLevel="0" collapsed="false">
      <c r="A208" s="3"/>
      <c r="B208" s="12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customFormat="false" ht="15" hidden="false" customHeight="false" outlineLevel="0" collapsed="false">
      <c r="A209" s="3"/>
      <c r="B209" s="12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customFormat="false" ht="15" hidden="false" customHeight="false" outlineLevel="0" collapsed="false">
      <c r="A210" s="3"/>
      <c r="B210" s="12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customFormat="false" ht="15" hidden="false" customHeight="false" outlineLevel="0" collapsed="false">
      <c r="A211" s="3"/>
      <c r="B211" s="12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customFormat="false" ht="15" hidden="false" customHeight="false" outlineLevel="0" collapsed="false">
      <c r="A212" s="3"/>
      <c r="B212" s="12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customFormat="false" ht="15" hidden="false" customHeight="false" outlineLevel="0" collapsed="false">
      <c r="A213" s="3"/>
      <c r="B213" s="12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customFormat="false" ht="15" hidden="false" customHeight="false" outlineLevel="0" collapsed="false">
      <c r="A214" s="3"/>
      <c r="B214" s="12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customFormat="false" ht="15" hidden="false" customHeight="false" outlineLevel="0" collapsed="false">
      <c r="A215" s="3"/>
      <c r="B215" s="12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customFormat="false" ht="15" hidden="false" customHeight="false" outlineLevel="0" collapsed="false">
      <c r="A216" s="3"/>
      <c r="B216" s="12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customFormat="false" ht="15" hidden="false" customHeight="false" outlineLevel="0" collapsed="false">
      <c r="A217" s="3"/>
      <c r="B217" s="12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customFormat="false" ht="15" hidden="false" customHeight="false" outlineLevel="0" collapsed="false">
      <c r="A218" s="3"/>
      <c r="B218" s="12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customFormat="false" ht="15" hidden="false" customHeight="false" outlineLevel="0" collapsed="false">
      <c r="A219" s="3"/>
      <c r="B219" s="12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customFormat="false" ht="15" hidden="false" customHeight="false" outlineLevel="0" collapsed="false">
      <c r="A220" s="3"/>
      <c r="B220" s="12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customFormat="false" ht="15" hidden="false" customHeight="false" outlineLevel="0" collapsed="false">
      <c r="A221" s="3"/>
      <c r="B221" s="126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customFormat="false" ht="15" hidden="false" customHeight="false" outlineLevel="0" collapsed="false">
      <c r="A222" s="3"/>
      <c r="B222" s="126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customFormat="false" ht="15" hidden="false" customHeight="false" outlineLevel="0" collapsed="false">
      <c r="A223" s="3"/>
      <c r="B223" s="126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customFormat="false" ht="15" hidden="false" customHeight="false" outlineLevel="0" collapsed="false">
      <c r="A224" s="3"/>
      <c r="B224" s="126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customFormat="false" ht="15" hidden="false" customHeight="false" outlineLevel="0" collapsed="false">
      <c r="A225" s="3"/>
      <c r="B225" s="126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customFormat="false" ht="15" hidden="false" customHeight="false" outlineLevel="0" collapsed="false">
      <c r="A226" s="3"/>
      <c r="B226" s="126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customFormat="false" ht="15" hidden="false" customHeight="false" outlineLevel="0" collapsed="false">
      <c r="A227" s="3"/>
      <c r="B227" s="126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customFormat="false" ht="15" hidden="false" customHeight="false" outlineLevel="0" collapsed="false">
      <c r="A228" s="3"/>
      <c r="B228" s="126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customFormat="false" ht="15" hidden="false" customHeight="false" outlineLevel="0" collapsed="false">
      <c r="A229" s="3"/>
      <c r="B229" s="126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customFormat="false" ht="15" hidden="false" customHeight="false" outlineLevel="0" collapsed="false">
      <c r="A230" s="3"/>
      <c r="B230" s="126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customFormat="false" ht="15" hidden="false" customHeight="false" outlineLevel="0" collapsed="false">
      <c r="A231" s="3"/>
      <c r="B231" s="126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customFormat="false" ht="15" hidden="false" customHeight="false" outlineLevel="0" collapsed="false">
      <c r="A232" s="3"/>
      <c r="B232" s="126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customFormat="false" ht="15" hidden="false" customHeight="false" outlineLevel="0" collapsed="false">
      <c r="A233" s="3"/>
      <c r="B233" s="126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customFormat="false" ht="15" hidden="false" customHeight="false" outlineLevel="0" collapsed="false">
      <c r="A234" s="3"/>
      <c r="B234" s="126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customFormat="false" ht="15" hidden="false" customHeight="false" outlineLevel="0" collapsed="false">
      <c r="A235" s="3"/>
      <c r="B235" s="126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customFormat="false" ht="15" hidden="false" customHeight="false" outlineLevel="0" collapsed="false">
      <c r="A236" s="3"/>
      <c r="B236" s="126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customFormat="false" ht="15" hidden="false" customHeight="false" outlineLevel="0" collapsed="false">
      <c r="A237" s="3"/>
      <c r="B237" s="126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customFormat="false" ht="15" hidden="false" customHeight="false" outlineLevel="0" collapsed="false">
      <c r="A238" s="3"/>
      <c r="B238" s="126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customFormat="false" ht="15" hidden="false" customHeight="false" outlineLevel="0" collapsed="false">
      <c r="A239" s="3"/>
      <c r="B239" s="126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customFormat="false" ht="15" hidden="false" customHeight="false" outlineLevel="0" collapsed="false">
      <c r="A240" s="3"/>
      <c r="B240" s="126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customFormat="false" ht="15" hidden="false" customHeight="false" outlineLevel="0" collapsed="false">
      <c r="A241" s="3"/>
      <c r="B241" s="126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customFormat="false" ht="15" hidden="false" customHeight="false" outlineLevel="0" collapsed="false">
      <c r="A242" s="3"/>
      <c r="B242" s="126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customFormat="false" ht="15" hidden="false" customHeight="false" outlineLevel="0" collapsed="false">
      <c r="A243" s="3"/>
      <c r="B243" s="126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customFormat="false" ht="15" hidden="false" customHeight="false" outlineLevel="0" collapsed="false">
      <c r="A244" s="3"/>
      <c r="B244" s="126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customFormat="false" ht="15" hidden="false" customHeight="false" outlineLevel="0" collapsed="false">
      <c r="A245" s="3"/>
      <c r="B245" s="126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customFormat="false" ht="15" hidden="false" customHeight="false" outlineLevel="0" collapsed="false">
      <c r="A246" s="3"/>
      <c r="B246" s="126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customFormat="false" ht="15" hidden="false" customHeight="false" outlineLevel="0" collapsed="false">
      <c r="A247" s="3"/>
      <c r="B247" s="126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customFormat="false" ht="15" hidden="false" customHeight="false" outlineLevel="0" collapsed="false">
      <c r="A248" s="3"/>
      <c r="B248" s="126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customFormat="false" ht="15" hidden="false" customHeight="false" outlineLevel="0" collapsed="false">
      <c r="A249" s="3"/>
      <c r="B249" s="126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customFormat="false" ht="15" hidden="false" customHeight="false" outlineLevel="0" collapsed="false">
      <c r="A250" s="3"/>
      <c r="B250" s="126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customFormat="false" ht="15" hidden="false" customHeight="false" outlineLevel="0" collapsed="false">
      <c r="A251" s="3"/>
      <c r="B251" s="126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customFormat="false" ht="15" hidden="false" customHeight="false" outlineLevel="0" collapsed="false">
      <c r="A252" s="3"/>
      <c r="B252" s="126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customFormat="false" ht="15" hidden="false" customHeight="false" outlineLevel="0" collapsed="false">
      <c r="A253" s="3"/>
      <c r="B253" s="126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customFormat="false" ht="15" hidden="false" customHeight="false" outlineLevel="0" collapsed="false">
      <c r="A254" s="3"/>
      <c r="B254" s="126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customFormat="false" ht="15" hidden="false" customHeight="false" outlineLevel="0" collapsed="false">
      <c r="A255" s="3"/>
      <c r="B255" s="126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customFormat="false" ht="15" hidden="false" customHeight="false" outlineLevel="0" collapsed="false">
      <c r="A256" s="3"/>
      <c r="B256" s="126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customFormat="false" ht="15" hidden="false" customHeight="false" outlineLevel="0" collapsed="false">
      <c r="A257" s="3"/>
      <c r="B257" s="126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customFormat="false" ht="15" hidden="false" customHeight="false" outlineLevel="0" collapsed="false">
      <c r="A258" s="3"/>
      <c r="B258" s="126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customFormat="false" ht="15" hidden="false" customHeight="false" outlineLevel="0" collapsed="false">
      <c r="A259" s="3"/>
      <c r="B259" s="126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customFormat="false" ht="15" hidden="false" customHeight="false" outlineLevel="0" collapsed="false">
      <c r="A260" s="3"/>
      <c r="B260" s="126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customFormat="false" ht="15" hidden="false" customHeight="false" outlineLevel="0" collapsed="false">
      <c r="A261" s="3"/>
      <c r="B261" s="126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customFormat="false" ht="15" hidden="false" customHeight="false" outlineLevel="0" collapsed="false">
      <c r="A262" s="3"/>
      <c r="B262" s="126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customFormat="false" ht="15" hidden="false" customHeight="false" outlineLevel="0" collapsed="false">
      <c r="A263" s="3"/>
      <c r="B263" s="126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customFormat="false" ht="15" hidden="false" customHeight="false" outlineLevel="0" collapsed="false">
      <c r="A264" s="3"/>
      <c r="B264" s="126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customFormat="false" ht="15" hidden="false" customHeight="false" outlineLevel="0" collapsed="false">
      <c r="A265" s="3"/>
      <c r="B265" s="126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customFormat="false" ht="15" hidden="false" customHeight="false" outlineLevel="0" collapsed="false">
      <c r="A266" s="3"/>
      <c r="B266" s="126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customFormat="false" ht="15" hidden="false" customHeight="false" outlineLevel="0" collapsed="false">
      <c r="A267" s="3"/>
      <c r="B267" s="126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customFormat="false" ht="15" hidden="false" customHeight="false" outlineLevel="0" collapsed="false">
      <c r="A268" s="3"/>
      <c r="B268" s="126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customFormat="false" ht="15" hidden="false" customHeight="false" outlineLevel="0" collapsed="false">
      <c r="A269" s="3"/>
      <c r="B269" s="126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customFormat="false" ht="15" hidden="false" customHeight="false" outlineLevel="0" collapsed="false">
      <c r="A270" s="3"/>
      <c r="B270" s="126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customFormat="false" ht="15" hidden="false" customHeight="false" outlineLevel="0" collapsed="false">
      <c r="A271" s="3"/>
      <c r="B271" s="126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customFormat="false" ht="15" hidden="false" customHeight="false" outlineLevel="0" collapsed="false">
      <c r="A272" s="3"/>
      <c r="B272" s="126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customFormat="false" ht="15" hidden="false" customHeight="false" outlineLevel="0" collapsed="false">
      <c r="A273" s="3"/>
      <c r="B273" s="126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customFormat="false" ht="15" hidden="false" customHeight="false" outlineLevel="0" collapsed="false">
      <c r="A274" s="3"/>
      <c r="B274" s="126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customFormat="false" ht="15" hidden="false" customHeight="false" outlineLevel="0" collapsed="false">
      <c r="A275" s="3"/>
      <c r="B275" s="126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customFormat="false" ht="15" hidden="false" customHeight="false" outlineLevel="0" collapsed="false">
      <c r="A276" s="3"/>
      <c r="B276" s="126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customFormat="false" ht="15" hidden="false" customHeight="false" outlineLevel="0" collapsed="false">
      <c r="A277" s="3"/>
      <c r="B277" s="126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customFormat="false" ht="15" hidden="false" customHeight="false" outlineLevel="0" collapsed="false">
      <c r="A278" s="3"/>
      <c r="B278" s="126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customFormat="false" ht="15" hidden="false" customHeight="false" outlineLevel="0" collapsed="false">
      <c r="A279" s="3"/>
      <c r="B279" s="126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customFormat="false" ht="15" hidden="false" customHeight="false" outlineLevel="0" collapsed="false">
      <c r="A280" s="3"/>
      <c r="B280" s="126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customFormat="false" ht="15" hidden="false" customHeight="false" outlineLevel="0" collapsed="false">
      <c r="A281" s="3"/>
      <c r="B281" s="126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customFormat="false" ht="15" hidden="false" customHeight="false" outlineLevel="0" collapsed="false">
      <c r="A282" s="3"/>
      <c r="B282" s="126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customFormat="false" ht="15" hidden="false" customHeight="false" outlineLevel="0" collapsed="false">
      <c r="A283" s="3"/>
      <c r="B283" s="126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customFormat="false" ht="15" hidden="false" customHeight="false" outlineLevel="0" collapsed="false">
      <c r="A284" s="3"/>
      <c r="B284" s="126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customFormat="false" ht="15" hidden="false" customHeight="false" outlineLevel="0" collapsed="false">
      <c r="A285" s="3"/>
      <c r="B285" s="126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customFormat="false" ht="15" hidden="false" customHeight="false" outlineLevel="0" collapsed="false">
      <c r="A286" s="3"/>
      <c r="B286" s="126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customFormat="false" ht="15" hidden="false" customHeight="false" outlineLevel="0" collapsed="false">
      <c r="A287" s="3"/>
      <c r="B287" s="126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customFormat="false" ht="15" hidden="false" customHeight="false" outlineLevel="0" collapsed="false">
      <c r="A288" s="3"/>
      <c r="B288" s="126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customFormat="false" ht="15" hidden="false" customHeight="false" outlineLevel="0" collapsed="false">
      <c r="A289" s="3"/>
      <c r="B289" s="126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customFormat="false" ht="15" hidden="false" customHeight="false" outlineLevel="0" collapsed="false">
      <c r="A290" s="3"/>
      <c r="B290" s="126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customFormat="false" ht="15" hidden="false" customHeight="false" outlineLevel="0" collapsed="false">
      <c r="A291" s="3"/>
      <c r="B291" s="126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customFormat="false" ht="15" hidden="false" customHeight="false" outlineLevel="0" collapsed="false">
      <c r="A292" s="3"/>
      <c r="B292" s="126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customFormat="false" ht="15" hidden="false" customHeight="false" outlineLevel="0" collapsed="false">
      <c r="A293" s="3"/>
      <c r="B293" s="126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customFormat="false" ht="15" hidden="false" customHeight="false" outlineLevel="0" collapsed="false">
      <c r="A294" s="3"/>
      <c r="B294" s="126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customFormat="false" ht="15" hidden="false" customHeight="false" outlineLevel="0" collapsed="false">
      <c r="A295" s="3"/>
      <c r="B295" s="126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customFormat="false" ht="15" hidden="false" customHeight="false" outlineLevel="0" collapsed="false">
      <c r="A296" s="3"/>
      <c r="B296" s="126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customFormat="false" ht="15" hidden="false" customHeight="false" outlineLevel="0" collapsed="false">
      <c r="A297" s="3"/>
      <c r="B297" s="126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customFormat="false" ht="15" hidden="false" customHeight="false" outlineLevel="0" collapsed="false">
      <c r="A298" s="3"/>
      <c r="B298" s="126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customFormat="false" ht="15" hidden="false" customHeight="false" outlineLevel="0" collapsed="false">
      <c r="A299" s="3"/>
      <c r="B299" s="126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customFormat="false" ht="15" hidden="false" customHeight="false" outlineLevel="0" collapsed="false">
      <c r="A300" s="3"/>
      <c r="B300" s="126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customFormat="false" ht="15" hidden="false" customHeight="false" outlineLevel="0" collapsed="false">
      <c r="A301" s="3"/>
      <c r="B301" s="126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customFormat="false" ht="15" hidden="false" customHeight="false" outlineLevel="0" collapsed="false">
      <c r="A302" s="3"/>
      <c r="B302" s="126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customFormat="false" ht="15" hidden="false" customHeight="false" outlineLevel="0" collapsed="false">
      <c r="A303" s="3"/>
      <c r="B303" s="126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customFormat="false" ht="15" hidden="false" customHeight="false" outlineLevel="0" collapsed="false">
      <c r="A304" s="3"/>
      <c r="B304" s="126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customFormat="false" ht="15" hidden="false" customHeight="false" outlineLevel="0" collapsed="false">
      <c r="A305" s="3"/>
      <c r="B305" s="126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customFormat="false" ht="15" hidden="false" customHeight="false" outlineLevel="0" collapsed="false">
      <c r="A306" s="3"/>
      <c r="B306" s="126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customFormat="false" ht="15" hidden="false" customHeight="false" outlineLevel="0" collapsed="false">
      <c r="A307" s="3"/>
      <c r="B307" s="126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customFormat="false" ht="15" hidden="false" customHeight="false" outlineLevel="0" collapsed="false">
      <c r="A308" s="3"/>
      <c r="B308" s="126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customFormat="false" ht="15" hidden="false" customHeight="false" outlineLevel="0" collapsed="false">
      <c r="A309" s="3"/>
      <c r="B309" s="126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customFormat="false" ht="15" hidden="false" customHeight="false" outlineLevel="0" collapsed="false">
      <c r="A310" s="3"/>
      <c r="B310" s="126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customFormat="false" ht="15" hidden="false" customHeight="false" outlineLevel="0" collapsed="false">
      <c r="A311" s="3"/>
      <c r="B311" s="126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customFormat="false" ht="15" hidden="false" customHeight="false" outlineLevel="0" collapsed="false">
      <c r="A312" s="3"/>
      <c r="B312" s="126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customFormat="false" ht="15" hidden="false" customHeight="false" outlineLevel="0" collapsed="false">
      <c r="A313" s="3"/>
      <c r="B313" s="126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customFormat="false" ht="15" hidden="false" customHeight="false" outlineLevel="0" collapsed="false">
      <c r="A314" s="3"/>
      <c r="B314" s="126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customFormat="false" ht="15" hidden="false" customHeight="false" outlineLevel="0" collapsed="false">
      <c r="A315" s="3"/>
      <c r="B315" s="126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customFormat="false" ht="15" hidden="false" customHeight="false" outlineLevel="0" collapsed="false">
      <c r="A316" s="3"/>
      <c r="B316" s="126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customFormat="false" ht="15" hidden="false" customHeight="false" outlineLevel="0" collapsed="false">
      <c r="A317" s="3"/>
      <c r="B317" s="126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customFormat="false" ht="15" hidden="false" customHeight="false" outlineLevel="0" collapsed="false">
      <c r="A318" s="3"/>
      <c r="B318" s="126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customFormat="false" ht="15" hidden="false" customHeight="false" outlineLevel="0" collapsed="false">
      <c r="A319" s="3"/>
      <c r="B319" s="126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customFormat="false" ht="15" hidden="false" customHeight="false" outlineLevel="0" collapsed="false">
      <c r="A320" s="3"/>
      <c r="B320" s="126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customFormat="false" ht="15" hidden="false" customHeight="false" outlineLevel="0" collapsed="false">
      <c r="A321" s="3"/>
      <c r="B321" s="126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customFormat="false" ht="15" hidden="false" customHeight="false" outlineLevel="0" collapsed="false">
      <c r="A322" s="3"/>
      <c r="B322" s="126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customFormat="false" ht="15" hidden="false" customHeight="false" outlineLevel="0" collapsed="false">
      <c r="A323" s="3"/>
      <c r="B323" s="126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customFormat="false" ht="15" hidden="false" customHeight="false" outlineLevel="0" collapsed="false">
      <c r="A324" s="3"/>
      <c r="B324" s="126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customFormat="false" ht="15" hidden="false" customHeight="false" outlineLevel="0" collapsed="false">
      <c r="A325" s="3"/>
      <c r="B325" s="126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customFormat="false" ht="15" hidden="false" customHeight="false" outlineLevel="0" collapsed="false">
      <c r="A326" s="3"/>
      <c r="B326" s="126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customFormat="false" ht="15" hidden="false" customHeight="false" outlineLevel="0" collapsed="false">
      <c r="A327" s="3"/>
      <c r="B327" s="126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customFormat="false" ht="15" hidden="false" customHeight="false" outlineLevel="0" collapsed="false">
      <c r="A328" s="3"/>
      <c r="B328" s="126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customFormat="false" ht="15" hidden="false" customHeight="false" outlineLevel="0" collapsed="false">
      <c r="A329" s="3"/>
      <c r="B329" s="126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customFormat="false" ht="15" hidden="false" customHeight="false" outlineLevel="0" collapsed="false">
      <c r="A330" s="3"/>
      <c r="B330" s="126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customFormat="false" ht="15" hidden="false" customHeight="false" outlineLevel="0" collapsed="false">
      <c r="A331" s="3"/>
      <c r="B331" s="126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customFormat="false" ht="15" hidden="false" customHeight="false" outlineLevel="0" collapsed="false">
      <c r="A332" s="3"/>
      <c r="B332" s="126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customFormat="false" ht="15" hidden="false" customHeight="false" outlineLevel="0" collapsed="false">
      <c r="A333" s="3"/>
      <c r="B333" s="126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customFormat="false" ht="15" hidden="false" customHeight="false" outlineLevel="0" collapsed="false">
      <c r="A334" s="3"/>
      <c r="B334" s="126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customFormat="false" ht="15" hidden="false" customHeight="false" outlineLevel="0" collapsed="false">
      <c r="A335" s="3"/>
      <c r="B335" s="126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customFormat="false" ht="15" hidden="false" customHeight="false" outlineLevel="0" collapsed="false">
      <c r="A336" s="3"/>
      <c r="B336" s="126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customFormat="false" ht="15" hidden="false" customHeight="false" outlineLevel="0" collapsed="false">
      <c r="A337" s="3"/>
      <c r="B337" s="126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customFormat="false" ht="15" hidden="false" customHeight="false" outlineLevel="0" collapsed="false">
      <c r="A338" s="3"/>
      <c r="B338" s="126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customFormat="false" ht="15" hidden="false" customHeight="false" outlineLevel="0" collapsed="false">
      <c r="A339" s="3"/>
      <c r="B339" s="126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customFormat="false" ht="15" hidden="false" customHeight="false" outlineLevel="0" collapsed="false">
      <c r="A340" s="3"/>
      <c r="B340" s="126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customFormat="false" ht="15" hidden="false" customHeight="false" outlineLevel="0" collapsed="false">
      <c r="A341" s="3"/>
      <c r="B341" s="126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customFormat="false" ht="15" hidden="false" customHeight="false" outlineLevel="0" collapsed="false">
      <c r="A342" s="3"/>
      <c r="B342" s="126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customFormat="false" ht="15" hidden="false" customHeight="false" outlineLevel="0" collapsed="false">
      <c r="A343" s="3"/>
      <c r="B343" s="126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customFormat="false" ht="15" hidden="false" customHeight="false" outlineLevel="0" collapsed="false">
      <c r="A344" s="3"/>
      <c r="B344" s="126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customFormat="false" ht="15" hidden="false" customHeight="false" outlineLevel="0" collapsed="false">
      <c r="A345" s="3"/>
      <c r="B345" s="126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customFormat="false" ht="15" hidden="false" customHeight="false" outlineLevel="0" collapsed="false">
      <c r="A346" s="3"/>
      <c r="B346" s="126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customFormat="false" ht="15" hidden="false" customHeight="false" outlineLevel="0" collapsed="false">
      <c r="A347" s="3"/>
      <c r="B347" s="126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customFormat="false" ht="15" hidden="false" customHeight="false" outlineLevel="0" collapsed="false">
      <c r="A348" s="3"/>
      <c r="B348" s="126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customFormat="false" ht="15" hidden="false" customHeight="false" outlineLevel="0" collapsed="false">
      <c r="A349" s="3"/>
      <c r="B349" s="126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customFormat="false" ht="15" hidden="false" customHeight="false" outlineLevel="0" collapsed="false">
      <c r="A350" s="3"/>
      <c r="B350" s="126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customFormat="false" ht="15" hidden="false" customHeight="false" outlineLevel="0" collapsed="false">
      <c r="A351" s="3"/>
      <c r="B351" s="126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customFormat="false" ht="15" hidden="false" customHeight="false" outlineLevel="0" collapsed="false">
      <c r="A352" s="3"/>
      <c r="B352" s="126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customFormat="false" ht="15" hidden="false" customHeight="false" outlineLevel="0" collapsed="false">
      <c r="A353" s="3"/>
      <c r="B353" s="126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customFormat="false" ht="15" hidden="false" customHeight="false" outlineLevel="0" collapsed="false">
      <c r="A354" s="3"/>
      <c r="B354" s="126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customFormat="false" ht="15" hidden="false" customHeight="false" outlineLevel="0" collapsed="false">
      <c r="A355" s="3"/>
      <c r="B355" s="126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customFormat="false" ht="15" hidden="false" customHeight="false" outlineLevel="0" collapsed="false">
      <c r="A356" s="3"/>
      <c r="B356" s="126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customFormat="false" ht="15" hidden="false" customHeight="false" outlineLevel="0" collapsed="false">
      <c r="A357" s="3"/>
      <c r="B357" s="126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customFormat="false" ht="15" hidden="false" customHeight="false" outlineLevel="0" collapsed="false">
      <c r="A358" s="3"/>
      <c r="B358" s="126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customFormat="false" ht="15" hidden="false" customHeight="false" outlineLevel="0" collapsed="false">
      <c r="A359" s="3"/>
      <c r="B359" s="126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customFormat="false" ht="15" hidden="false" customHeight="false" outlineLevel="0" collapsed="false">
      <c r="A360" s="3"/>
      <c r="B360" s="126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customFormat="false" ht="15" hidden="false" customHeight="false" outlineLevel="0" collapsed="false">
      <c r="A361" s="3"/>
      <c r="B361" s="126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customFormat="false" ht="15" hidden="false" customHeight="false" outlineLevel="0" collapsed="false">
      <c r="A362" s="3"/>
      <c r="B362" s="126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customFormat="false" ht="15" hidden="false" customHeight="false" outlineLevel="0" collapsed="false">
      <c r="A363" s="3"/>
      <c r="B363" s="126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customFormat="false" ht="15" hidden="false" customHeight="false" outlineLevel="0" collapsed="false">
      <c r="A364" s="3"/>
      <c r="B364" s="126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customFormat="false" ht="15" hidden="false" customHeight="false" outlineLevel="0" collapsed="false">
      <c r="A365" s="3"/>
      <c r="B365" s="126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customFormat="false" ht="15" hidden="false" customHeight="false" outlineLevel="0" collapsed="false">
      <c r="B366" s="126"/>
    </row>
    <row r="367" customFormat="false" ht="15" hidden="false" customHeight="false" outlineLevel="0" collapsed="false">
      <c r="B367" s="126"/>
    </row>
    <row r="368" customFormat="false" ht="15" hidden="false" customHeight="false" outlineLevel="0" collapsed="false">
      <c r="B368" s="126"/>
    </row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3:O3"/>
    <mergeCell ref="A4:O4"/>
    <mergeCell ref="A6:P6"/>
    <mergeCell ref="B7:P7"/>
    <mergeCell ref="A9:A13"/>
    <mergeCell ref="D16:K16"/>
    <mergeCell ref="A18:A19"/>
    <mergeCell ref="B18:B19"/>
    <mergeCell ref="C18:C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C28:L28"/>
    <mergeCell ref="A41:N41"/>
    <mergeCell ref="B49:I49"/>
    <mergeCell ref="A67:E67"/>
    <mergeCell ref="D69:D72"/>
    <mergeCell ref="E69:E72"/>
    <mergeCell ref="J69:J72"/>
    <mergeCell ref="B74:H74"/>
    <mergeCell ref="A78:I78"/>
    <mergeCell ref="B107:H107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3794</TotalTime>
  <Application>LibreOffice/24.2.4.2$Windows_X86_64 LibreOffice_project/51a6219feb6075d9a4c46691dcfe0cd9c4fff3c2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2024-08-08T13:25:55Z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